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IANTE.DESKTOP-L1JLFIL.000\Downloads\"/>
    </mc:Choice>
  </mc:AlternateContent>
  <bookViews>
    <workbookView xWindow="0" yWindow="0" windowWidth="28770" windowHeight="12000" tabRatio="740" activeTab="1"/>
  </bookViews>
  <sheets>
    <sheet name="EJERCICIO 1 " sheetId="6" r:id="rId1"/>
    <sheet name=" EJERCICIO 2" sheetId="2" r:id="rId2"/>
    <sheet name="EJERCICIO 3" sheetId="9" r:id="rId3"/>
    <sheet name="EJERCICO 4" sheetId="10" r:id="rId4"/>
    <sheet name="Base de datos concesionario" sheetId="11" r:id="rId5"/>
  </sheets>
  <definedNames>
    <definedName name="_xlnm._FilterDatabase" localSheetId="0" hidden="1">'EJERCICIO 1 '!$C$17:$H$18</definedName>
  </definedNames>
  <calcPr calcId="162913"/>
</workbook>
</file>

<file path=xl/calcChain.xml><?xml version="1.0" encoding="utf-8"?>
<calcChain xmlns="http://schemas.openxmlformats.org/spreadsheetml/2006/main">
  <c r="F15" i="10" l="1"/>
  <c r="D15" i="10"/>
  <c r="B15" i="10"/>
  <c r="E25" i="9"/>
  <c r="E18" i="9"/>
</calcChain>
</file>

<file path=xl/comments1.xml><?xml version="1.0" encoding="utf-8"?>
<comments xmlns="http://schemas.openxmlformats.org/spreadsheetml/2006/main">
  <authors>
    <author>userfinal</author>
  </authors>
  <commentList>
    <comment ref="G25" authorId="0" shapeId="0">
      <text>
        <r>
          <rPr>
            <b/>
            <sz val="8"/>
            <color indexed="81"/>
            <rFont val="Tahoma"/>
            <charset val="1"/>
          </rPr>
          <t xml:space="preserve">Estudiantes:
COMENTARIO
</t>
        </r>
        <r>
          <rPr>
            <sz val="8"/>
            <color indexed="81"/>
            <rFont val="Tahoma"/>
            <family val="2"/>
          </rPr>
          <t>por medio de la función sí encuentre el resultado de los partidos teniendo en cuenta que es el local el que pierde, gana o empata.</t>
        </r>
        <r>
          <rPr>
            <b/>
            <sz val="8"/>
            <color indexed="81"/>
            <rFont val="Tahoma"/>
            <charset val="1"/>
          </rPr>
          <t xml:space="preserve">
</t>
        </r>
        <r>
          <rPr>
            <sz val="8"/>
            <color indexed="81"/>
            <rFont val="Tahoma"/>
            <charset val="1"/>
          </rPr>
          <t xml:space="preserve">
El resultado que debe aparecer es: gana, pierde o empata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E18" authorId="0" shapeId="0">
      <text>
        <r>
          <rPr>
            <b/>
            <sz val="8"/>
            <color indexed="81"/>
            <rFont val="Tahoma"/>
          </rPr>
          <t>.:COMENTARIO</t>
        </r>
        <r>
          <rPr>
            <sz val="8"/>
            <color indexed="81"/>
            <rFont val="Tahoma"/>
          </rPr>
          <t xml:space="preserve">
AQUÍ SE EFECTUA EL RESULTADO DE LA BUSQUEDA</t>
        </r>
      </text>
    </comment>
    <comment ref="E25" authorId="0" shapeId="0">
      <text>
        <r>
          <rPr>
            <b/>
            <sz val="8"/>
            <color indexed="81"/>
            <rFont val="Tahoma"/>
          </rPr>
          <t>.:COMENTARIO</t>
        </r>
        <r>
          <rPr>
            <sz val="8"/>
            <color indexed="81"/>
            <rFont val="Tahoma"/>
          </rPr>
          <t xml:space="preserve">
AQUÍ SE EFECTUA EL RESULTADO DE LA BUSQUEDA</t>
        </r>
      </text>
    </comment>
  </commentList>
</comments>
</file>

<file path=xl/sharedStrings.xml><?xml version="1.0" encoding="utf-8"?>
<sst xmlns="http://schemas.openxmlformats.org/spreadsheetml/2006/main" count="199" uniqueCount="149">
  <si>
    <t>LOCAL</t>
  </si>
  <si>
    <t>GOLES</t>
  </si>
  <si>
    <t>VISITANTE</t>
  </si>
  <si>
    <t xml:space="preserve">RESULTADOS </t>
  </si>
  <si>
    <t>Santa fe</t>
  </si>
  <si>
    <t>Millonarios</t>
  </si>
  <si>
    <t>Nacional</t>
  </si>
  <si>
    <t>Chico</t>
  </si>
  <si>
    <t>Cartagena</t>
  </si>
  <si>
    <t>Junior</t>
  </si>
  <si>
    <t xml:space="preserve">Pasto </t>
  </si>
  <si>
    <t>Pereira</t>
  </si>
  <si>
    <t>Quindío</t>
  </si>
  <si>
    <t>Medellín</t>
  </si>
  <si>
    <t>Cali</t>
  </si>
  <si>
    <t>Bucaramanga</t>
  </si>
  <si>
    <t>Magdalena</t>
  </si>
  <si>
    <t xml:space="preserve">Envigado </t>
  </si>
  <si>
    <t>Caldas</t>
  </si>
  <si>
    <t>Huila</t>
  </si>
  <si>
    <t>Tolima</t>
  </si>
  <si>
    <t>América</t>
  </si>
  <si>
    <t>SUBSIDIO DE SUPERVIVENCIA</t>
  </si>
  <si>
    <t xml:space="preserve">ANCIANATO GERIFELS </t>
  </si>
  <si>
    <t>CODIGO</t>
  </si>
  <si>
    <t>FECHA DE</t>
  </si>
  <si>
    <t>NACIMIENTO</t>
  </si>
  <si>
    <t>CEDULA</t>
  </si>
  <si>
    <t>NOMBRE</t>
  </si>
  <si>
    <t>ESTRATO</t>
  </si>
  <si>
    <t xml:space="preserve">VALOR </t>
  </si>
  <si>
    <t>SUBSIDIO</t>
  </si>
  <si>
    <t>RESULTADOS EQUIPO LOCAL Vs EQUIPO VISITANTE</t>
  </si>
  <si>
    <t>DIGITE EL NOMBRE DEL LOCAL:</t>
  </si>
  <si>
    <t>DEPORTE NACIONAL</t>
  </si>
  <si>
    <t>COLOMBIANO</t>
  </si>
  <si>
    <t xml:space="preserve">1. APLIQUE VALIDACIÓN DE DATOS EN LA COLUMNAS GOLES DONDE SE ESCOJA POR MEDIO DE UNA LISTA DE 0 A 10 </t>
  </si>
  <si>
    <t>LOS GOLES OBTENIDOS</t>
  </si>
  <si>
    <t>FECHA DE NACIMIENTO</t>
  </si>
  <si>
    <t>Ingrese fechas entre 1900 y 1959</t>
  </si>
  <si>
    <t>Ingrese cedula de solo 10 digitos</t>
  </si>
  <si>
    <t>Digite nombre entre 10  y 30  letras</t>
  </si>
  <si>
    <t>VALOR DEL SUBSIDIO:</t>
  </si>
  <si>
    <t>Aplique un SI anidado para que muestre el valor del subsidio al momento de elegir el estrato.</t>
  </si>
  <si>
    <t>Estrato = 1 entonces Valor del subsidio 50000</t>
  </si>
  <si>
    <t>Estrato = 2 entonces Valor del subsidio 80000</t>
  </si>
  <si>
    <t>Estrato = 3 entonces Valor del subsidio 120000</t>
  </si>
  <si>
    <t>COMENTARIOS</t>
  </si>
  <si>
    <t>TENIENDO EN CUENTA LOS COMENTARIOS:</t>
  </si>
  <si>
    <t>Seleccione un numero de la lista, 1, 2, 3 o 4</t>
  </si>
  <si>
    <t>INFORMACION DE ESTRATO</t>
  </si>
  <si>
    <t>GOLES QUE REALIZADO:</t>
  </si>
  <si>
    <t>BASE DE DATOS</t>
  </si>
  <si>
    <t>Pasto</t>
  </si>
  <si>
    <t>Quindio</t>
  </si>
  <si>
    <t>DIGITE EL NOMBRE DEL VISITANTE:</t>
  </si>
  <si>
    <t>GOLES QUE OBTUVO:</t>
  </si>
  <si>
    <t>1. APLIQUE LA FUNCIÓN BUSCARV PARA QUE EL SISTEMA MUESTRE LA CANTIDAD DE GOLES REALIZADOS POR EL LOCAL</t>
  </si>
  <si>
    <t>2. EL NOMBRE DEL LOCAL DEBE TENER UNA LISTA, QUE ME PERMITA ESCOGER EL NOMBRE DEL LOCAL QUE DESEO BUSCAR</t>
  </si>
  <si>
    <t>1. APLIQUE LA FUNCIÓN BUSCARV QUE  MUESTRE LA CANTIDAD DE GOLES REALIZADOS POR EL VISITANTE</t>
  </si>
  <si>
    <t>America</t>
  </si>
  <si>
    <t>Envigado</t>
  </si>
  <si>
    <t>VEHICULOS EN TODAS LAS MARCAS</t>
  </si>
  <si>
    <t>SEPARE EL SUYO</t>
  </si>
  <si>
    <t>NUMERO</t>
  </si>
  <si>
    <t>MODELOS</t>
  </si>
  <si>
    <t>CILINDROS</t>
  </si>
  <si>
    <t>PRECIO</t>
  </si>
  <si>
    <t>Recuerde despues de realizar las funciones, proteger las celdas de la hoja excepto aquella en donde el usuario debe digitar el codigo del auto a consultar</t>
  </si>
  <si>
    <t>CONCESIONARIO</t>
  </si>
  <si>
    <t>Numero</t>
  </si>
  <si>
    <t>Modelo</t>
  </si>
  <si>
    <t>Cilindros</t>
  </si>
  <si>
    <t>Precio Millones</t>
  </si>
  <si>
    <t>A-1</t>
  </si>
  <si>
    <t>Focus Ghia Nafta 16v 4p</t>
  </si>
  <si>
    <t>2.0</t>
  </si>
  <si>
    <t>A-2</t>
  </si>
  <si>
    <t>Focus Ghia TDI 5p</t>
  </si>
  <si>
    <t>1.8</t>
  </si>
  <si>
    <t>A-3</t>
  </si>
  <si>
    <t>Focus Ghia TDI 4p</t>
  </si>
  <si>
    <t>A-4</t>
  </si>
  <si>
    <t>Mondeo Ghia Nafta 16v 4p</t>
  </si>
  <si>
    <t>A-5</t>
  </si>
  <si>
    <t>Mondeo Ghia Nafta V6 24v 5p.</t>
  </si>
  <si>
    <t>2.5</t>
  </si>
  <si>
    <t>A-6</t>
  </si>
  <si>
    <t>Mondeo Ghia TDI 16v 4p</t>
  </si>
  <si>
    <t>A-7</t>
  </si>
  <si>
    <t>Explorer 4x4 Limited</t>
  </si>
  <si>
    <t>4.0</t>
  </si>
  <si>
    <t>A-8</t>
  </si>
  <si>
    <t>Explorer 4x4 Sport</t>
  </si>
  <si>
    <t>A-9</t>
  </si>
  <si>
    <t>Explorer XLT 4x2</t>
  </si>
  <si>
    <t>A-10</t>
  </si>
  <si>
    <t>Escape 4x2 XLS</t>
  </si>
  <si>
    <t>A-11</t>
  </si>
  <si>
    <t>Escape 4x4 XLS</t>
  </si>
  <si>
    <t>A-12</t>
  </si>
  <si>
    <t>Escape 4x4 XLT</t>
  </si>
  <si>
    <t>A-13</t>
  </si>
  <si>
    <t>Courier Van</t>
  </si>
  <si>
    <t>A-14</t>
  </si>
  <si>
    <t>Courier Pick-up Diesel</t>
  </si>
  <si>
    <t>A-15</t>
  </si>
  <si>
    <t>Courier Pick-up Diesel AA</t>
  </si>
  <si>
    <t>A-16</t>
  </si>
  <si>
    <t>Transit 330 TDI 120 CV 16v</t>
  </si>
  <si>
    <t>2.4</t>
  </si>
  <si>
    <t>A-17</t>
  </si>
  <si>
    <t>Transit 330 TDI 120 CV 16v AA</t>
  </si>
  <si>
    <t>A-18</t>
  </si>
  <si>
    <t>Transit 350 TDI 120 CV 16v</t>
  </si>
  <si>
    <t>A-19</t>
  </si>
  <si>
    <t>Transit 350 TDI 120 CV 16v AA</t>
  </si>
  <si>
    <t>A-20</t>
  </si>
  <si>
    <t>F-100 XL TDI</t>
  </si>
  <si>
    <t>3.9</t>
  </si>
  <si>
    <t>A-21</t>
  </si>
  <si>
    <t>F-100 XL TDI AA</t>
  </si>
  <si>
    <t>A-22</t>
  </si>
  <si>
    <t>F-100 XLT TDI AA (MWM)</t>
  </si>
  <si>
    <t>4.2</t>
  </si>
  <si>
    <t>A-23</t>
  </si>
  <si>
    <t>Ranger XL 4x2 TDI Plus</t>
  </si>
  <si>
    <t>2.8</t>
  </si>
  <si>
    <t>A-24</t>
  </si>
  <si>
    <t>Ranger XL 4x2 "F-Truck" TDI</t>
  </si>
  <si>
    <t>A-25</t>
  </si>
  <si>
    <t>Ranger XL 4x4 TDI</t>
  </si>
  <si>
    <t>A-26</t>
  </si>
  <si>
    <t>Ranger d/cab XL 4x2 TDI</t>
  </si>
  <si>
    <t>A-27</t>
  </si>
  <si>
    <t>Ranger d/cab XL 4x2 TDI plus</t>
  </si>
  <si>
    <t>A-28</t>
  </si>
  <si>
    <t xml:space="preserve">Ranger d/cab XLT 4x2 TDI </t>
  </si>
  <si>
    <t>A-29</t>
  </si>
  <si>
    <t xml:space="preserve">Ranger d/cab XLT 4x4 TDI </t>
  </si>
  <si>
    <t>A-30</t>
  </si>
  <si>
    <t xml:space="preserve">Ranger d/cab Limited TDI </t>
  </si>
  <si>
    <r>
      <t xml:space="preserve">CONCESIONARIO  </t>
    </r>
    <r>
      <rPr>
        <b/>
        <sz val="16"/>
        <rFont val="Calligrapher"/>
      </rPr>
      <t>"COLOMBIAUTOS"</t>
    </r>
  </si>
  <si>
    <t>1. APLIQUE LA FUNCIÓN BUSCARV:</t>
  </si>
  <si>
    <t xml:space="preserve"> CUANDO SE DIGITE EL NUMERO O CODIGO  EL SISTEMA MUESTRE EL MODELO, LOS CILINDROS Y EL PRECIO</t>
  </si>
  <si>
    <t>Debe utilizar la base de datos concesionario</t>
  </si>
  <si>
    <r>
      <t xml:space="preserve">CONCESIONARIO  </t>
    </r>
    <r>
      <rPr>
        <b/>
        <sz val="10"/>
        <rFont val="Calligrapher"/>
      </rPr>
      <t>"COLOMBIAUTOS"</t>
    </r>
  </si>
  <si>
    <t>A la derecha esta la tabla en rojo para utilizar dichas celdas</t>
  </si>
  <si>
    <t xml:space="preserve">1. APLICA VALIDACIÓN DE DATOS, FUNCION SI, EN LA SIGUIENTE TABLA.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</si>
</sst>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&quot;$&quot;\ #,##0"/>
  </numFmts>
  <fonts count="27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b/>
      <sz val="9"/>
      <name val="Arial"/>
      <family val="2"/>
    </font>
    <font>
      <b/>
      <sz val="10"/>
      <color indexed="58"/>
      <name val="Arial"/>
      <family val="2"/>
    </font>
    <font>
      <b/>
      <sz val="16"/>
      <name val="Calligraphe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Calligrapher"/>
    </font>
    <font>
      <b/>
      <sz val="14"/>
      <color indexed="9"/>
      <name val="Arial"/>
      <family val="2"/>
    </font>
    <font>
      <b/>
      <sz val="10"/>
      <color rgb="FFFFFF00"/>
      <name val="Arial"/>
      <family val="2"/>
    </font>
    <font>
      <sz val="11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1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0" xfId="0" applyFill="1"/>
    <xf numFmtId="0" fontId="0" fillId="0" borderId="0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4" fillId="2" borderId="0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3" fillId="4" borderId="0" xfId="0" applyFont="1" applyFill="1" applyBorder="1"/>
    <xf numFmtId="0" fontId="8" fillId="4" borderId="2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10" fillId="3" borderId="0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9" fillId="4" borderId="6" xfId="0" applyFont="1" applyFill="1" applyBorder="1"/>
    <xf numFmtId="0" fontId="13" fillId="2" borderId="1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3" fillId="3" borderId="0" xfId="0" applyFont="1" applyFill="1" applyBorder="1"/>
    <xf numFmtId="0" fontId="0" fillId="3" borderId="0" xfId="0" applyFill="1"/>
    <xf numFmtId="0" fontId="0" fillId="5" borderId="0" xfId="0" applyFill="1" applyBorder="1"/>
    <xf numFmtId="0" fontId="3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0" fillId="5" borderId="0" xfId="0" applyFill="1"/>
    <xf numFmtId="0" fontId="13" fillId="0" borderId="0" xfId="0" applyFont="1" applyFill="1" applyBorder="1" applyAlignment="1">
      <alignment horizontal="center" vertical="center"/>
    </xf>
    <xf numFmtId="0" fontId="0" fillId="4" borderId="0" xfId="0" applyFill="1"/>
    <xf numFmtId="0" fontId="0" fillId="5" borderId="5" xfId="0" applyFill="1" applyBorder="1"/>
    <xf numFmtId="0" fontId="0" fillId="5" borderId="6" xfId="0" applyFill="1" applyBorder="1"/>
    <xf numFmtId="0" fontId="3" fillId="5" borderId="5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6" borderId="5" xfId="0" applyFill="1" applyBorder="1"/>
    <xf numFmtId="0" fontId="0" fillId="6" borderId="0" xfId="0" applyFill="1" applyBorder="1"/>
    <xf numFmtId="0" fontId="0" fillId="6" borderId="6" xfId="0" applyFill="1" applyBorder="1"/>
    <xf numFmtId="0" fontId="3" fillId="6" borderId="5" xfId="0" applyFont="1" applyFill="1" applyBorder="1"/>
    <xf numFmtId="0" fontId="19" fillId="4" borderId="14" xfId="0" applyFont="1" applyFill="1" applyBorder="1" applyAlignment="1">
      <alignment horizontal="center"/>
    </xf>
    <xf numFmtId="0" fontId="3" fillId="6" borderId="0" xfId="0" applyFont="1" applyFill="1" applyBorder="1"/>
    <xf numFmtId="0" fontId="0" fillId="4" borderId="14" xfId="0" applyFill="1" applyBorder="1"/>
    <xf numFmtId="0" fontId="0" fillId="4" borderId="14" xfId="0" applyFill="1" applyBorder="1" applyAlignment="1">
      <alignment horizontal="center"/>
    </xf>
    <xf numFmtId="164" fontId="1" fillId="4" borderId="14" xfId="1" applyFill="1" applyBorder="1" applyAlignment="1">
      <alignment horizontal="center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3" fillId="0" borderId="0" xfId="0" applyFont="1" applyFill="1" applyBorder="1"/>
    <xf numFmtId="0" fontId="3" fillId="0" borderId="0" xfId="0" applyFont="1"/>
    <xf numFmtId="0" fontId="20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top" wrapText="1"/>
    </xf>
    <xf numFmtId="3" fontId="9" fillId="5" borderId="0" xfId="0" applyNumberFormat="1" applyFont="1" applyFill="1" applyBorder="1" applyAlignment="1">
      <alignment horizontal="right" vertical="top" wrapText="1"/>
    </xf>
    <xf numFmtId="0" fontId="0" fillId="8" borderId="1" xfId="0" applyFill="1" applyBorder="1"/>
    <xf numFmtId="14" fontId="3" fillId="3" borderId="1" xfId="0" applyNumberFormat="1" applyFont="1" applyFill="1" applyBorder="1"/>
    <xf numFmtId="1" fontId="0" fillId="3" borderId="1" xfId="0" applyNumberFormat="1" applyFill="1" applyBorder="1"/>
    <xf numFmtId="49" fontId="8" fillId="3" borderId="1" xfId="0" applyNumberFormat="1" applyFont="1" applyFill="1" applyBorder="1"/>
    <xf numFmtId="49" fontId="0" fillId="3" borderId="1" xfId="0" applyNumberFormat="1" applyFill="1" applyBorder="1"/>
    <xf numFmtId="165" fontId="0" fillId="3" borderId="1" xfId="0" applyNumberFormat="1" applyFill="1" applyBorder="1"/>
    <xf numFmtId="0" fontId="26" fillId="9" borderId="1" xfId="0" applyFont="1" applyFill="1" applyBorder="1" applyAlignment="1">
      <alignment horizontal="left"/>
    </xf>
    <xf numFmtId="0" fontId="8" fillId="5" borderId="0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5" fillId="9" borderId="2" xfId="0" applyFont="1" applyFill="1" applyBorder="1" applyAlignment="1">
      <alignment horizontal="center"/>
    </xf>
    <xf numFmtId="0" fontId="25" fillId="9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885825</xdr:colOff>
      <xdr:row>2</xdr:row>
      <xdr:rowOff>85725</xdr:rowOff>
    </xdr:from>
    <xdr:to>
      <xdr:col>5</xdr:col>
      <xdr:colOff>1419225</xdr:colOff>
      <xdr:row>10</xdr:row>
      <xdr:rowOff>95250</xdr:rowOff>
    </xdr:to>
    <xdr:pic>
      <xdr:nvPicPr>
        <xdr:cNvPr id="10264" name="Picture 1" descr="anciana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68"/>
        <a:stretch>
          <a:fillRect/>
        </a:stretch>
      </xdr:blipFill>
      <xdr:spPr bwMode="auto">
        <a:xfrm>
          <a:off x="2190750" y="419100"/>
          <a:ext cx="24574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1724025</xdr:colOff>
      <xdr:row>3</xdr:row>
      <xdr:rowOff>47625</xdr:rowOff>
    </xdr:from>
    <xdr:to>
      <xdr:col>7</xdr:col>
      <xdr:colOff>419100</xdr:colOff>
      <xdr:row>9</xdr:row>
      <xdr:rowOff>142875</xdr:rowOff>
    </xdr:to>
    <xdr:pic>
      <xdr:nvPicPr>
        <xdr:cNvPr id="10265" name="Picture 7" descr="manulidades_en_el_ancianato_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42925"/>
          <a:ext cx="14287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2</xdr:row>
      <xdr:rowOff>9525</xdr:rowOff>
    </xdr:from>
    <xdr:to>
      <xdr:col>5</xdr:col>
      <xdr:colOff>123825</xdr:colOff>
      <xdr:row>7</xdr:row>
      <xdr:rowOff>47625</xdr:rowOff>
    </xdr:to>
    <xdr:pic>
      <xdr:nvPicPr>
        <xdr:cNvPr id="1042" name="Picture 3" descr="tn_11645548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38125"/>
          <a:ext cx="1190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2</xdr:row>
      <xdr:rowOff>19050</xdr:rowOff>
    </xdr:from>
    <xdr:to>
      <xdr:col>3</xdr:col>
      <xdr:colOff>504825</xdr:colOff>
      <xdr:row>10</xdr:row>
      <xdr:rowOff>19050</xdr:rowOff>
    </xdr:to>
    <xdr:pic>
      <xdr:nvPicPr>
        <xdr:cNvPr id="1043" name="Picture 4" descr="colombi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47650"/>
          <a:ext cx="10953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3</xdr:row>
      <xdr:rowOff>9525</xdr:rowOff>
    </xdr:from>
    <xdr:to>
      <xdr:col>4</xdr:col>
      <xdr:colOff>923925</xdr:colOff>
      <xdr:row>8</xdr:row>
      <xdr:rowOff>47625</xdr:rowOff>
    </xdr:to>
    <xdr:pic>
      <xdr:nvPicPr>
        <xdr:cNvPr id="8244" name="Picture 1" descr="tn_116455487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504825"/>
          <a:ext cx="11906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3</xdr:row>
      <xdr:rowOff>19050</xdr:rowOff>
    </xdr:from>
    <xdr:to>
      <xdr:col>3</xdr:col>
      <xdr:colOff>495300</xdr:colOff>
      <xdr:row>11</xdr:row>
      <xdr:rowOff>19050</xdr:rowOff>
    </xdr:to>
    <xdr:pic>
      <xdr:nvPicPr>
        <xdr:cNvPr id="8245" name="Picture 2" descr="colombi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14350"/>
          <a:ext cx="10953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32</xdr:row>
      <xdr:rowOff>95250</xdr:rowOff>
    </xdr:from>
    <xdr:to>
      <xdr:col>7</xdr:col>
      <xdr:colOff>152400</xdr:colOff>
      <xdr:row>33</xdr:row>
      <xdr:rowOff>152400</xdr:rowOff>
    </xdr:to>
    <xdr:sp macro="" textlink="">
      <xdr:nvSpPr>
        <xdr:cNvPr id="8199" name="Text Box 7"/>
        <xdr:cNvSpPr txBox="1">
          <a:spLocks noChangeArrowheads="1"/>
        </xdr:cNvSpPr>
      </xdr:nvSpPr>
      <xdr:spPr bwMode="auto">
        <a:xfrm>
          <a:off x="5000625" y="5334000"/>
          <a:ext cx="1562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CO" sz="1000" b="0" i="0" strike="noStrike">
              <a:solidFill>
                <a:srgbClr val="000000"/>
              </a:solidFill>
              <a:latin typeface="Arial"/>
              <a:cs typeface="Arial"/>
            </a:rPr>
            <a:t>RANGO DE DATOS</a:t>
          </a:r>
        </a:p>
      </xdr:txBody>
    </xdr:sp>
    <xdr:clientData/>
  </xdr:twoCellAnchor>
  <xdr:twoCellAnchor>
    <xdr:from>
      <xdr:col>5</xdr:col>
      <xdr:colOff>95250</xdr:colOff>
      <xdr:row>29</xdr:row>
      <xdr:rowOff>9525</xdr:rowOff>
    </xdr:from>
    <xdr:to>
      <xdr:col>5</xdr:col>
      <xdr:colOff>171450</xdr:colOff>
      <xdr:row>40</xdr:row>
      <xdr:rowOff>0</xdr:rowOff>
    </xdr:to>
    <xdr:sp macro="" textlink="">
      <xdr:nvSpPr>
        <xdr:cNvPr id="8247" name="AutoShape 10"/>
        <xdr:cNvSpPr>
          <a:spLocks/>
        </xdr:cNvSpPr>
      </xdr:nvSpPr>
      <xdr:spPr bwMode="auto">
        <a:xfrm>
          <a:off x="4791075" y="4762500"/>
          <a:ext cx="76200" cy="1771650"/>
        </a:xfrm>
        <a:prstGeom prst="rightBrace">
          <a:avLst>
            <a:gd name="adj1" fmla="val 1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66675</xdr:rowOff>
    </xdr:from>
    <xdr:to>
      <xdr:col>6</xdr:col>
      <xdr:colOff>733425</xdr:colOff>
      <xdr:row>8</xdr:row>
      <xdr:rowOff>0</xdr:rowOff>
    </xdr:to>
    <xdr:pic>
      <xdr:nvPicPr>
        <xdr:cNvPr id="92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23850"/>
          <a:ext cx="2143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</xdr:row>
      <xdr:rowOff>66675</xdr:rowOff>
    </xdr:from>
    <xdr:to>
      <xdr:col>6</xdr:col>
      <xdr:colOff>276225</xdr:colOff>
      <xdr:row>8</xdr:row>
      <xdr:rowOff>0</xdr:rowOff>
    </xdr:to>
    <xdr:pic>
      <xdr:nvPicPr>
        <xdr:cNvPr id="92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323850"/>
          <a:ext cx="2143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1</xdr:row>
      <xdr:rowOff>66675</xdr:rowOff>
    </xdr:from>
    <xdr:to>
      <xdr:col>5</xdr:col>
      <xdr:colOff>685800</xdr:colOff>
      <xdr:row>8</xdr:row>
      <xdr:rowOff>0</xdr:rowOff>
    </xdr:to>
    <xdr:pic>
      <xdr:nvPicPr>
        <xdr:cNvPr id="92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23850"/>
          <a:ext cx="2143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4</xdr:row>
      <xdr:rowOff>142875</xdr:rowOff>
    </xdr:from>
    <xdr:to>
      <xdr:col>9</xdr:col>
      <xdr:colOff>361950</xdr:colOff>
      <xdr:row>11</xdr:row>
      <xdr:rowOff>85725</xdr:rowOff>
    </xdr:to>
    <xdr:pic>
      <xdr:nvPicPr>
        <xdr:cNvPr id="112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923925"/>
          <a:ext cx="2143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457200</xdr:colOff>
      <xdr:row>5</xdr:row>
      <xdr:rowOff>28575</xdr:rowOff>
    </xdr:from>
    <xdr:to>
      <xdr:col>8</xdr:col>
      <xdr:colOff>314325</xdr:colOff>
      <xdr:row>11</xdr:row>
      <xdr:rowOff>133350</xdr:rowOff>
    </xdr:to>
    <xdr:pic>
      <xdr:nvPicPr>
        <xdr:cNvPr id="112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971550"/>
          <a:ext cx="21431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2:L57"/>
  <sheetViews>
    <sheetView showGridLines="0" topLeftCell="A13" zoomScaleSheetLayoutView="75" workbookViewId="0">
      <selection activeCell="C25" sqref="C25"/>
    </sheetView>
  </sheetViews>
  <sheetFormatPr baseColWidth="10" defaultRowHeight="12.75"/>
  <cols>
    <col min="1" max="1" width="3.28515625" customWidth="1"/>
    <col min="2" max="2" width="4.85546875" customWidth="1"/>
    <col min="4" max="4" width="15.140625" customWidth="1"/>
    <col min="5" max="5" width="13.7109375" customWidth="1"/>
    <col min="6" max="6" width="29.5703125" customWidth="1"/>
    <col min="8" max="8" width="26" customWidth="1"/>
    <col min="9" max="9" width="5.85546875" customWidth="1"/>
    <col min="10" max="10" width="2.140625" customWidth="1"/>
    <col min="11" max="11" width="11.140625" customWidth="1"/>
    <col min="12" max="12" width="14.85546875" customWidth="1"/>
  </cols>
  <sheetData>
    <row r="2" spans="2:12" ht="13.5" thickBot="1">
      <c r="C2" s="15"/>
    </row>
    <row r="3" spans="2:12">
      <c r="B3" s="3"/>
      <c r="C3" s="4"/>
      <c r="D3" s="28"/>
      <c r="E3" s="29"/>
      <c r="F3" s="29"/>
      <c r="G3" s="29"/>
      <c r="H3" s="30"/>
      <c r="I3" s="5"/>
    </row>
    <row r="4" spans="2:12">
      <c r="B4" s="6"/>
      <c r="C4" s="7"/>
      <c r="D4" s="31"/>
      <c r="E4" s="32"/>
      <c r="F4" s="32"/>
      <c r="G4" s="32"/>
      <c r="H4" s="33"/>
      <c r="I4" s="8"/>
    </row>
    <row r="5" spans="2:12">
      <c r="B5" s="6"/>
      <c r="C5" s="7"/>
      <c r="D5" s="31"/>
      <c r="E5" s="32"/>
      <c r="F5" s="32"/>
      <c r="G5" s="32"/>
      <c r="H5" s="33"/>
      <c r="I5" s="8"/>
      <c r="J5" s="2"/>
    </row>
    <row r="6" spans="2:12">
      <c r="B6" s="6"/>
      <c r="C6" s="7"/>
      <c r="D6" s="31"/>
      <c r="E6" s="32"/>
      <c r="F6" s="32"/>
      <c r="G6" s="32"/>
      <c r="H6" s="33"/>
      <c r="I6" s="8"/>
    </row>
    <row r="7" spans="2:12">
      <c r="B7" s="6"/>
      <c r="C7" s="7"/>
      <c r="D7" s="31"/>
      <c r="E7" s="32"/>
      <c r="F7" s="32"/>
      <c r="G7" s="32"/>
      <c r="H7" s="33"/>
      <c r="I7" s="8"/>
    </row>
    <row r="8" spans="2:12">
      <c r="B8" s="6"/>
      <c r="C8" s="7"/>
      <c r="D8" s="31"/>
      <c r="E8" s="32"/>
      <c r="F8" s="32"/>
      <c r="G8" s="32"/>
      <c r="H8" s="44"/>
      <c r="I8" s="8"/>
    </row>
    <row r="9" spans="2:12" ht="13.5" thickBot="1">
      <c r="B9" s="6"/>
      <c r="C9" s="7"/>
      <c r="D9" s="31"/>
      <c r="E9" s="32"/>
      <c r="F9" s="32"/>
      <c r="G9" s="32"/>
      <c r="H9" s="33"/>
      <c r="I9" s="8"/>
    </row>
    <row r="10" spans="2:12">
      <c r="B10" s="6"/>
      <c r="C10" s="7"/>
      <c r="D10" s="31"/>
      <c r="E10" s="32"/>
      <c r="F10" s="32"/>
      <c r="G10" s="32"/>
      <c r="H10" s="33"/>
      <c r="I10" s="8"/>
      <c r="K10" s="95" t="s">
        <v>50</v>
      </c>
      <c r="L10" s="96"/>
    </row>
    <row r="11" spans="2:12" ht="15" thickBot="1">
      <c r="B11" s="6"/>
      <c r="C11" s="7"/>
      <c r="D11" s="34"/>
      <c r="E11" s="35"/>
      <c r="F11" s="35"/>
      <c r="G11" s="35"/>
      <c r="H11" s="36"/>
      <c r="I11" s="8"/>
      <c r="K11" s="87">
        <v>1</v>
      </c>
      <c r="L11" s="87">
        <v>50000</v>
      </c>
    </row>
    <row r="12" spans="2:12" ht="15" thickBot="1">
      <c r="B12" s="6"/>
      <c r="C12" s="7"/>
      <c r="D12" s="7"/>
      <c r="E12" s="7"/>
      <c r="F12" s="7"/>
      <c r="G12" s="7"/>
      <c r="H12" s="7"/>
      <c r="I12" s="8"/>
      <c r="K12" s="87">
        <v>2</v>
      </c>
      <c r="L12" s="87">
        <v>80000</v>
      </c>
    </row>
    <row r="13" spans="2:12" ht="14.25">
      <c r="B13" s="6"/>
      <c r="C13" s="89" t="s">
        <v>22</v>
      </c>
      <c r="D13" s="90"/>
      <c r="E13" s="90"/>
      <c r="F13" s="90"/>
      <c r="G13" s="90"/>
      <c r="H13" s="91"/>
      <c r="I13" s="8"/>
      <c r="K13" s="87">
        <v>3</v>
      </c>
      <c r="L13" s="87">
        <v>120000</v>
      </c>
    </row>
    <row r="14" spans="2:12" ht="15" thickBot="1">
      <c r="B14" s="6"/>
      <c r="C14" s="92" t="s">
        <v>23</v>
      </c>
      <c r="D14" s="93"/>
      <c r="E14" s="93"/>
      <c r="F14" s="93"/>
      <c r="G14" s="93"/>
      <c r="H14" s="94"/>
      <c r="I14" s="8"/>
      <c r="K14" s="87"/>
      <c r="L14" s="87"/>
    </row>
    <row r="15" spans="2:12">
      <c r="B15" s="6"/>
      <c r="C15" s="7"/>
      <c r="D15" s="7"/>
      <c r="E15" s="7"/>
      <c r="F15" s="7"/>
      <c r="G15" s="7"/>
      <c r="H15" s="7"/>
      <c r="I15" s="8"/>
    </row>
    <row r="16" spans="2:12">
      <c r="B16" s="6"/>
      <c r="C16" s="7"/>
      <c r="D16" s="7"/>
      <c r="E16" s="7"/>
      <c r="F16" s="7"/>
      <c r="G16" s="7"/>
      <c r="H16" s="7"/>
      <c r="I16" s="8"/>
    </row>
    <row r="17" spans="2:9">
      <c r="B17" s="6"/>
      <c r="C17" s="9" t="s">
        <v>24</v>
      </c>
      <c r="D17" s="9" t="s">
        <v>25</v>
      </c>
      <c r="E17" s="9" t="s">
        <v>27</v>
      </c>
      <c r="F17" s="9" t="s">
        <v>28</v>
      </c>
      <c r="G17" s="97" t="s">
        <v>29</v>
      </c>
      <c r="H17" s="9" t="s">
        <v>30</v>
      </c>
      <c r="I17" s="8"/>
    </row>
    <row r="18" spans="2:9">
      <c r="B18" s="6"/>
      <c r="C18" s="10"/>
      <c r="D18" s="10" t="s">
        <v>26</v>
      </c>
      <c r="E18" s="10"/>
      <c r="F18" s="10"/>
      <c r="G18" s="98"/>
      <c r="H18" s="10" t="s">
        <v>31</v>
      </c>
      <c r="I18" s="8"/>
    </row>
    <row r="19" spans="2:9">
      <c r="B19" s="6"/>
      <c r="C19" s="82">
        <v>37346</v>
      </c>
      <c r="D19" s="11"/>
      <c r="E19" s="83"/>
      <c r="F19" s="84"/>
      <c r="G19" s="83"/>
      <c r="H19" s="86"/>
      <c r="I19" s="8"/>
    </row>
    <row r="20" spans="2:9">
      <c r="B20" s="6"/>
      <c r="C20" s="82">
        <v>37347</v>
      </c>
      <c r="D20" s="11"/>
      <c r="E20" s="83"/>
      <c r="F20" s="85"/>
      <c r="G20" s="83"/>
      <c r="H20" s="86"/>
      <c r="I20" s="8"/>
    </row>
    <row r="21" spans="2:9">
      <c r="B21" s="6"/>
      <c r="C21" s="82">
        <v>37348</v>
      </c>
      <c r="D21" s="11"/>
      <c r="E21" s="83"/>
      <c r="F21" s="85"/>
      <c r="G21" s="83"/>
      <c r="H21" s="86"/>
      <c r="I21" s="8"/>
    </row>
    <row r="22" spans="2:9">
      <c r="B22" s="6"/>
      <c r="C22" s="7"/>
      <c r="D22" s="7"/>
      <c r="E22" s="7"/>
      <c r="F22" s="7"/>
      <c r="G22" s="7"/>
      <c r="H22" s="7"/>
      <c r="I22" s="8"/>
    </row>
    <row r="23" spans="2:9">
      <c r="B23" s="6"/>
      <c r="C23" s="47" t="s">
        <v>48</v>
      </c>
      <c r="D23" s="7"/>
      <c r="E23" s="7"/>
      <c r="F23" s="7"/>
      <c r="G23" s="7"/>
      <c r="H23" s="7"/>
      <c r="I23" s="8"/>
    </row>
    <row r="24" spans="2:9">
      <c r="B24" s="6"/>
      <c r="C24" s="47" t="s">
        <v>148</v>
      </c>
      <c r="D24" s="7"/>
      <c r="E24" s="7"/>
      <c r="F24" s="7"/>
      <c r="G24" s="7"/>
      <c r="H24" s="7"/>
      <c r="I24" s="8"/>
    </row>
    <row r="25" spans="2:9">
      <c r="B25" s="6"/>
      <c r="C25" s="48"/>
      <c r="D25" s="7"/>
      <c r="E25" s="7"/>
      <c r="F25" s="7"/>
      <c r="G25" s="7"/>
      <c r="H25" s="7"/>
      <c r="I25" s="8"/>
    </row>
    <row r="26" spans="2:9">
      <c r="B26" s="6"/>
      <c r="C26" s="7"/>
      <c r="D26" s="7"/>
      <c r="E26" s="7"/>
      <c r="F26" s="7"/>
      <c r="G26" s="7"/>
      <c r="H26" s="7"/>
      <c r="I26" s="8"/>
    </row>
    <row r="27" spans="2:9">
      <c r="B27" s="6"/>
      <c r="C27" s="49"/>
      <c r="D27" s="49"/>
      <c r="E27" s="49"/>
      <c r="F27" s="52" t="s">
        <v>47</v>
      </c>
      <c r="G27" s="49"/>
      <c r="H27" s="49"/>
      <c r="I27" s="8"/>
    </row>
    <row r="28" spans="2:9">
      <c r="B28" s="6"/>
      <c r="C28" s="49"/>
      <c r="D28" s="49"/>
      <c r="E28" s="49"/>
      <c r="F28" s="49"/>
      <c r="G28" s="49"/>
      <c r="H28" s="49"/>
      <c r="I28" s="8"/>
    </row>
    <row r="29" spans="2:9">
      <c r="B29" s="6"/>
      <c r="C29" s="50" t="s">
        <v>38</v>
      </c>
      <c r="D29" s="49"/>
      <c r="E29" s="49"/>
      <c r="F29" s="49"/>
      <c r="G29" s="49"/>
      <c r="H29" s="49"/>
      <c r="I29" s="8"/>
    </row>
    <row r="30" spans="2:9">
      <c r="B30" s="6"/>
      <c r="C30" s="49" t="s">
        <v>39</v>
      </c>
      <c r="D30" s="49"/>
      <c r="E30" s="49"/>
      <c r="F30" s="49"/>
      <c r="G30" s="49"/>
      <c r="H30" s="49"/>
      <c r="I30" s="8"/>
    </row>
    <row r="31" spans="2:9">
      <c r="B31" s="6"/>
      <c r="C31" s="49"/>
      <c r="D31" s="49"/>
      <c r="E31" s="49"/>
      <c r="F31" s="49"/>
      <c r="G31" s="49"/>
      <c r="H31" s="49"/>
      <c r="I31" s="8"/>
    </row>
    <row r="32" spans="2:9">
      <c r="B32" s="6"/>
      <c r="C32" s="50" t="s">
        <v>27</v>
      </c>
      <c r="D32" s="49"/>
      <c r="E32" s="49"/>
      <c r="F32" s="49"/>
      <c r="G32" s="49"/>
      <c r="H32" s="49"/>
      <c r="I32" s="8"/>
    </row>
    <row r="33" spans="2:9">
      <c r="B33" s="6"/>
      <c r="C33" s="49" t="s">
        <v>40</v>
      </c>
      <c r="D33" s="49"/>
      <c r="E33" s="49"/>
      <c r="F33" s="49"/>
      <c r="G33" s="49"/>
      <c r="H33" s="49"/>
      <c r="I33" s="8"/>
    </row>
    <row r="34" spans="2:9">
      <c r="B34" s="6"/>
      <c r="C34" s="49"/>
      <c r="D34" s="49"/>
      <c r="E34" s="49"/>
      <c r="F34" s="49"/>
      <c r="G34" s="49"/>
      <c r="H34" s="49"/>
      <c r="I34" s="8"/>
    </row>
    <row r="35" spans="2:9">
      <c r="B35" s="6"/>
      <c r="C35" s="50" t="s">
        <v>28</v>
      </c>
      <c r="D35" s="49"/>
      <c r="E35" s="49"/>
      <c r="F35" s="49"/>
      <c r="G35" s="49"/>
      <c r="H35" s="49"/>
      <c r="I35" s="8"/>
    </row>
    <row r="36" spans="2:9">
      <c r="B36" s="6"/>
      <c r="C36" s="49" t="s">
        <v>41</v>
      </c>
      <c r="D36" s="49"/>
      <c r="E36" s="49"/>
      <c r="F36" s="49"/>
      <c r="G36" s="49"/>
      <c r="H36" s="49"/>
      <c r="I36" s="8"/>
    </row>
    <row r="37" spans="2:9">
      <c r="B37" s="6"/>
      <c r="C37" s="49"/>
      <c r="D37" s="49"/>
      <c r="E37" s="49"/>
      <c r="F37" s="49"/>
      <c r="G37" s="49"/>
      <c r="H37" s="49"/>
      <c r="I37" s="8"/>
    </row>
    <row r="38" spans="2:9">
      <c r="B38" s="6"/>
      <c r="C38" s="50" t="s">
        <v>29</v>
      </c>
      <c r="D38" s="49"/>
      <c r="E38" s="49"/>
      <c r="F38" s="49"/>
      <c r="G38" s="49"/>
      <c r="H38" s="49"/>
      <c r="I38" s="8"/>
    </row>
    <row r="39" spans="2:9">
      <c r="B39" s="6"/>
      <c r="C39" s="49" t="s">
        <v>49</v>
      </c>
      <c r="D39" s="49"/>
      <c r="E39" s="49"/>
      <c r="F39" s="49"/>
      <c r="G39" s="49"/>
      <c r="H39" s="49"/>
      <c r="I39" s="8"/>
    </row>
    <row r="40" spans="2:9">
      <c r="B40" s="6"/>
      <c r="C40" s="51"/>
      <c r="D40" s="49"/>
      <c r="E40" s="49"/>
      <c r="F40" s="49"/>
      <c r="G40" s="49"/>
      <c r="H40" s="49"/>
      <c r="I40" s="8"/>
    </row>
    <row r="41" spans="2:9">
      <c r="B41" s="6"/>
      <c r="C41" s="50" t="s">
        <v>42</v>
      </c>
      <c r="D41" s="49"/>
      <c r="E41" s="49"/>
      <c r="F41" s="49"/>
      <c r="G41" s="49"/>
      <c r="H41" s="49"/>
      <c r="I41" s="8"/>
    </row>
    <row r="42" spans="2:9">
      <c r="B42" s="6"/>
      <c r="C42" s="49" t="s">
        <v>43</v>
      </c>
      <c r="D42" s="49"/>
      <c r="E42" s="49"/>
      <c r="F42" s="49"/>
      <c r="G42" s="49"/>
      <c r="H42" s="49"/>
      <c r="I42" s="8"/>
    </row>
    <row r="43" spans="2:9">
      <c r="B43" s="6"/>
      <c r="C43" s="49"/>
      <c r="D43" s="49"/>
      <c r="E43" s="49"/>
      <c r="F43" s="49"/>
      <c r="G43" s="49"/>
      <c r="H43" s="49"/>
      <c r="I43" s="8"/>
    </row>
    <row r="44" spans="2:9">
      <c r="B44" s="6"/>
      <c r="C44" s="49" t="s">
        <v>44</v>
      </c>
      <c r="D44" s="49"/>
      <c r="E44" s="49"/>
      <c r="F44" s="49"/>
      <c r="G44" s="49"/>
      <c r="H44" s="49"/>
      <c r="I44" s="8"/>
    </row>
    <row r="45" spans="2:9">
      <c r="B45" s="6"/>
      <c r="C45" s="49" t="s">
        <v>45</v>
      </c>
      <c r="D45" s="49"/>
      <c r="E45" s="49"/>
      <c r="F45" s="49"/>
      <c r="G45" s="49"/>
      <c r="H45" s="49"/>
      <c r="I45" s="8"/>
    </row>
    <row r="46" spans="2:9">
      <c r="B46" s="6"/>
      <c r="C46" s="49" t="s">
        <v>46</v>
      </c>
      <c r="D46" s="49"/>
      <c r="E46" s="49"/>
      <c r="F46" s="49"/>
      <c r="G46" s="49"/>
      <c r="H46" s="49"/>
      <c r="I46" s="8"/>
    </row>
    <row r="47" spans="2:9">
      <c r="B47" s="6"/>
      <c r="C47" s="49"/>
      <c r="D47" s="49"/>
      <c r="E47" s="49"/>
      <c r="F47" s="49"/>
      <c r="G47" s="49"/>
      <c r="H47" s="49"/>
      <c r="I47" s="8"/>
    </row>
    <row r="48" spans="2:9">
      <c r="B48" s="6"/>
      <c r="C48" s="88" t="s">
        <v>147</v>
      </c>
      <c r="D48" s="49"/>
      <c r="E48" s="49"/>
      <c r="F48" s="49"/>
      <c r="G48" s="49"/>
      <c r="H48" s="49"/>
      <c r="I48" s="8"/>
    </row>
    <row r="49" spans="2:9">
      <c r="B49" s="6"/>
      <c r="C49" s="49"/>
      <c r="D49" s="49"/>
      <c r="E49" s="49"/>
      <c r="F49" s="49"/>
      <c r="G49" s="49"/>
      <c r="H49" s="49"/>
      <c r="I49" s="8"/>
    </row>
    <row r="50" spans="2:9">
      <c r="B50" s="6"/>
      <c r="C50" s="49"/>
      <c r="D50" s="49"/>
      <c r="E50" s="49"/>
      <c r="F50" s="49"/>
      <c r="G50" s="49"/>
      <c r="H50" s="49"/>
      <c r="I50" s="8"/>
    </row>
    <row r="51" spans="2:9">
      <c r="B51" s="6"/>
      <c r="C51" s="49"/>
      <c r="D51" s="49"/>
      <c r="E51" s="49"/>
      <c r="F51" s="49"/>
      <c r="G51" s="49"/>
      <c r="H51" s="49"/>
      <c r="I51" s="8"/>
    </row>
    <row r="52" spans="2:9">
      <c r="B52" s="6"/>
      <c r="C52" s="49"/>
      <c r="D52" s="49"/>
      <c r="E52" s="49"/>
      <c r="F52" s="49"/>
      <c r="G52" s="49"/>
      <c r="H52" s="49"/>
      <c r="I52" s="8"/>
    </row>
    <row r="53" spans="2:9">
      <c r="B53" s="6"/>
      <c r="C53" s="49"/>
      <c r="D53" s="49"/>
      <c r="E53" s="49"/>
      <c r="F53" s="49"/>
      <c r="G53" s="49"/>
      <c r="H53" s="49"/>
      <c r="I53" s="8"/>
    </row>
    <row r="54" spans="2:9">
      <c r="B54" s="6"/>
      <c r="C54" s="53"/>
      <c r="D54" s="49"/>
      <c r="E54" s="49"/>
      <c r="F54" s="49"/>
      <c r="G54" s="49"/>
      <c r="H54" s="49"/>
      <c r="I54" s="8"/>
    </row>
    <row r="55" spans="2:9">
      <c r="B55" s="6"/>
      <c r="C55" s="49"/>
      <c r="D55" s="49"/>
      <c r="E55" s="49"/>
      <c r="F55" s="49"/>
      <c r="G55" s="49"/>
      <c r="H55" s="49"/>
      <c r="I55" s="8"/>
    </row>
    <row r="56" spans="2:9">
      <c r="B56" s="6"/>
      <c r="C56" s="7"/>
      <c r="D56" s="7"/>
      <c r="E56" s="7"/>
      <c r="F56" s="7"/>
      <c r="G56" s="7"/>
      <c r="H56" s="7"/>
      <c r="I56" s="8"/>
    </row>
    <row r="57" spans="2:9" ht="13.5" thickBot="1">
      <c r="B57" s="12"/>
      <c r="C57" s="13"/>
      <c r="D57" s="13"/>
      <c r="E57" s="13"/>
      <c r="F57" s="13"/>
      <c r="G57" s="13"/>
      <c r="H57" s="13"/>
      <c r="I57" s="14"/>
    </row>
  </sheetData>
  <mergeCells count="4">
    <mergeCell ref="C13:H13"/>
    <mergeCell ref="C14:H14"/>
    <mergeCell ref="K10:L10"/>
    <mergeCell ref="G17:G18"/>
  </mergeCells>
  <phoneticPr fontId="2" type="noConversion"/>
  <conditionalFormatting sqref="H19:H21">
    <cfRule type="cellIs" dxfId="0" priority="1" stopIfTrue="1" operator="equal">
      <formula>50000</formula>
    </cfRule>
  </conditionalFormatting>
  <pageMargins left="0.75" right="0.75" top="1" bottom="1" header="0" footer="0"/>
  <pageSetup paperSize="9" orientation="landscape" horizontalDpi="120" verticalDpi="7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H43"/>
  <sheetViews>
    <sheetView tabSelected="1" workbookViewId="0">
      <selection activeCell="A16" sqref="A16:B17"/>
    </sheetView>
  </sheetViews>
  <sheetFormatPr baseColWidth="10" defaultRowHeight="12.75"/>
  <cols>
    <col min="1" max="1" width="6.140625" customWidth="1"/>
    <col min="3" max="3" width="13.28515625" customWidth="1"/>
    <col min="5" max="5" width="15.140625" customWidth="1"/>
    <col min="6" max="6" width="10.5703125" customWidth="1"/>
    <col min="7" max="7" width="34.5703125" customWidth="1"/>
    <col min="8" max="8" width="16.28515625" customWidth="1"/>
  </cols>
  <sheetData>
    <row r="1" spans="1:8" ht="5.25" customHeight="1" thickBot="1">
      <c r="A1" s="18"/>
      <c r="B1" s="19"/>
      <c r="C1" s="19"/>
      <c r="D1" s="19"/>
      <c r="E1" s="19"/>
      <c r="F1" s="19"/>
      <c r="G1" s="19"/>
      <c r="H1" s="20"/>
    </row>
    <row r="2" spans="1:8">
      <c r="A2" s="21"/>
      <c r="B2" s="22"/>
      <c r="C2" s="3"/>
      <c r="D2" s="4"/>
      <c r="E2" s="4"/>
      <c r="F2" s="5"/>
      <c r="G2" s="22"/>
      <c r="H2" s="23"/>
    </row>
    <row r="3" spans="1:8">
      <c r="A3" s="21"/>
      <c r="B3" s="22"/>
      <c r="C3" s="6"/>
      <c r="D3" s="7"/>
      <c r="E3" s="7"/>
      <c r="F3" s="8"/>
      <c r="G3" s="22"/>
      <c r="H3" s="23"/>
    </row>
    <row r="4" spans="1:8">
      <c r="A4" s="21"/>
      <c r="B4" s="22"/>
      <c r="C4" s="6"/>
      <c r="D4" s="7"/>
      <c r="E4" s="7"/>
      <c r="F4" s="8"/>
      <c r="G4" s="22"/>
      <c r="H4" s="23"/>
    </row>
    <row r="5" spans="1:8">
      <c r="A5" s="21"/>
      <c r="B5" s="22"/>
      <c r="C5" s="6"/>
      <c r="D5" s="7"/>
      <c r="E5" s="7"/>
      <c r="F5" s="8"/>
      <c r="G5" s="22"/>
      <c r="H5" s="23"/>
    </row>
    <row r="6" spans="1:8">
      <c r="A6" s="21"/>
      <c r="B6" s="22"/>
      <c r="C6" s="6"/>
      <c r="D6" s="7"/>
      <c r="E6" s="7"/>
      <c r="F6" s="8"/>
      <c r="G6" s="22"/>
      <c r="H6" s="23"/>
    </row>
    <row r="7" spans="1:8">
      <c r="A7" s="21"/>
      <c r="B7" s="22"/>
      <c r="C7" s="6"/>
      <c r="D7" s="7"/>
      <c r="E7" s="7"/>
      <c r="F7" s="8"/>
      <c r="G7" s="22"/>
      <c r="H7" s="23"/>
    </row>
    <row r="8" spans="1:8">
      <c r="A8" s="21"/>
      <c r="B8" s="22"/>
      <c r="C8" s="6"/>
      <c r="D8" s="7"/>
      <c r="E8" s="7"/>
      <c r="F8" s="8"/>
      <c r="G8" s="22"/>
      <c r="H8" s="23"/>
    </row>
    <row r="9" spans="1:8">
      <c r="A9" s="21"/>
      <c r="B9" s="22"/>
      <c r="C9" s="6"/>
      <c r="D9" s="7"/>
      <c r="E9" s="41" t="s">
        <v>34</v>
      </c>
      <c r="F9" s="42"/>
      <c r="G9" s="22"/>
      <c r="H9" s="23"/>
    </row>
    <row r="10" spans="1:8">
      <c r="A10" s="21"/>
      <c r="B10" s="22"/>
      <c r="C10" s="6"/>
      <c r="D10" s="7"/>
      <c r="E10" s="43" t="s">
        <v>35</v>
      </c>
      <c r="F10" s="42"/>
      <c r="G10" s="22"/>
      <c r="H10" s="23"/>
    </row>
    <row r="11" spans="1:8" ht="13.5" thickBot="1">
      <c r="A11" s="21"/>
      <c r="B11" s="22"/>
      <c r="C11" s="12"/>
      <c r="D11" s="13"/>
      <c r="E11" s="13"/>
      <c r="F11" s="14"/>
      <c r="G11" s="22"/>
      <c r="H11" s="23"/>
    </row>
    <row r="12" spans="1:8">
      <c r="A12" s="21"/>
      <c r="B12" s="22"/>
      <c r="C12" s="22"/>
      <c r="D12" s="22"/>
      <c r="E12" s="22"/>
      <c r="F12" s="22"/>
      <c r="G12" s="22"/>
      <c r="H12" s="23"/>
    </row>
    <row r="13" spans="1:8">
      <c r="A13" s="21"/>
      <c r="B13" s="46" t="s">
        <v>36</v>
      </c>
      <c r="C13" s="22"/>
      <c r="D13" s="22"/>
      <c r="E13" s="22"/>
      <c r="F13" s="22"/>
      <c r="G13" s="22"/>
      <c r="H13" s="23"/>
    </row>
    <row r="14" spans="1:8">
      <c r="A14" s="21"/>
      <c r="B14" s="46" t="s">
        <v>37</v>
      </c>
      <c r="C14" s="17"/>
      <c r="D14" s="22"/>
      <c r="E14" s="22"/>
      <c r="F14" s="22"/>
      <c r="G14" s="22"/>
      <c r="H14" s="23"/>
    </row>
    <row r="15" spans="1:8">
      <c r="A15" s="21"/>
      <c r="B15" s="46"/>
      <c r="C15" s="17"/>
      <c r="D15" s="22"/>
      <c r="E15" s="22"/>
      <c r="F15" s="22"/>
      <c r="G15" s="22"/>
      <c r="H15" s="23"/>
    </row>
    <row r="16" spans="1:8">
      <c r="A16" s="21"/>
      <c r="B16" s="46"/>
      <c r="C16" s="22"/>
      <c r="D16" s="22"/>
      <c r="E16" s="22"/>
      <c r="F16" s="22"/>
      <c r="G16" s="22"/>
      <c r="H16" s="23"/>
    </row>
    <row r="17" spans="1:8">
      <c r="A17" s="21"/>
      <c r="B17" s="46"/>
      <c r="C17" s="17"/>
      <c r="D17" s="22"/>
      <c r="E17" s="22"/>
      <c r="F17" s="22"/>
      <c r="G17" s="22"/>
      <c r="H17" s="23"/>
    </row>
    <row r="18" spans="1:8">
      <c r="A18" s="21"/>
      <c r="B18" s="46"/>
      <c r="C18" s="22"/>
      <c r="D18" s="22"/>
      <c r="E18" s="22"/>
      <c r="F18" s="22"/>
      <c r="G18" s="22"/>
      <c r="H18" s="23"/>
    </row>
    <row r="19" spans="1:8">
      <c r="A19" s="21"/>
      <c r="B19" s="46"/>
      <c r="C19" s="17"/>
      <c r="D19" s="22"/>
      <c r="E19" s="22"/>
      <c r="F19" s="22"/>
      <c r="G19" s="22"/>
      <c r="H19" s="23"/>
    </row>
    <row r="20" spans="1:8">
      <c r="A20" s="21"/>
      <c r="B20" s="22"/>
      <c r="C20" s="22"/>
      <c r="D20" s="22"/>
      <c r="E20" s="22"/>
      <c r="F20" s="22"/>
      <c r="G20" s="22"/>
      <c r="H20" s="23"/>
    </row>
    <row r="21" spans="1:8">
      <c r="A21" s="21"/>
      <c r="B21" s="22"/>
      <c r="C21" s="99" t="s">
        <v>32</v>
      </c>
      <c r="D21" s="100"/>
      <c r="E21" s="100"/>
      <c r="F21" s="100"/>
      <c r="G21" s="101"/>
      <c r="H21" s="23"/>
    </row>
    <row r="22" spans="1:8">
      <c r="A22" s="21"/>
      <c r="B22" s="22"/>
      <c r="C22" s="27"/>
      <c r="D22" s="27"/>
      <c r="E22" s="27"/>
      <c r="F22" s="27"/>
      <c r="G22" s="27"/>
      <c r="H22" s="23"/>
    </row>
    <row r="23" spans="1:8">
      <c r="A23" s="21"/>
      <c r="B23" s="22"/>
      <c r="C23" s="45" t="s">
        <v>0</v>
      </c>
      <c r="D23" s="45" t="s">
        <v>1</v>
      </c>
      <c r="E23" s="45" t="s">
        <v>2</v>
      </c>
      <c r="F23" s="45" t="s">
        <v>1</v>
      </c>
      <c r="G23" s="45" t="s">
        <v>3</v>
      </c>
      <c r="H23" s="23"/>
    </row>
    <row r="24" spans="1:8">
      <c r="A24" s="21"/>
      <c r="B24" s="22"/>
      <c r="C24" s="45"/>
      <c r="D24" s="45"/>
      <c r="E24" s="45"/>
      <c r="F24" s="45"/>
      <c r="G24" s="45"/>
      <c r="H24" s="23"/>
    </row>
    <row r="25" spans="1:8">
      <c r="A25" s="21"/>
      <c r="B25" s="22"/>
      <c r="C25" s="1" t="s">
        <v>4</v>
      </c>
      <c r="D25" s="1"/>
      <c r="E25" s="1" t="s">
        <v>5</v>
      </c>
      <c r="F25" s="1"/>
      <c r="G25" s="1"/>
      <c r="H25" s="23"/>
    </row>
    <row r="26" spans="1:8">
      <c r="A26" s="21"/>
      <c r="B26" s="22"/>
      <c r="C26" s="1" t="s">
        <v>6</v>
      </c>
      <c r="D26" s="1"/>
      <c r="E26" s="1" t="s">
        <v>7</v>
      </c>
      <c r="F26" s="1"/>
      <c r="G26" s="1"/>
      <c r="H26" s="23"/>
    </row>
    <row r="27" spans="1:8">
      <c r="A27" s="21"/>
      <c r="B27" s="22"/>
      <c r="C27" s="1" t="s">
        <v>8</v>
      </c>
      <c r="D27" s="1"/>
      <c r="E27" s="1" t="s">
        <v>9</v>
      </c>
      <c r="F27" s="1"/>
      <c r="G27" s="1"/>
      <c r="H27" s="23"/>
    </row>
    <row r="28" spans="1:8">
      <c r="A28" s="21"/>
      <c r="B28" s="22"/>
      <c r="C28" s="1" t="s">
        <v>10</v>
      </c>
      <c r="D28" s="1"/>
      <c r="E28" s="1" t="s">
        <v>11</v>
      </c>
      <c r="F28" s="1"/>
      <c r="G28" s="1"/>
      <c r="H28" s="23"/>
    </row>
    <row r="29" spans="1:8">
      <c r="A29" s="21"/>
      <c r="B29" s="22"/>
      <c r="C29" s="1" t="s">
        <v>12</v>
      </c>
      <c r="D29" s="1"/>
      <c r="E29" s="1" t="s">
        <v>13</v>
      </c>
      <c r="F29" s="1"/>
      <c r="G29" s="1"/>
      <c r="H29" s="23"/>
    </row>
    <row r="30" spans="1:8">
      <c r="A30" s="21"/>
      <c r="B30" s="22"/>
      <c r="C30" s="1" t="s">
        <v>14</v>
      </c>
      <c r="D30" s="1"/>
      <c r="E30" s="1" t="s">
        <v>15</v>
      </c>
      <c r="F30" s="1"/>
      <c r="G30" s="1"/>
      <c r="H30" s="23"/>
    </row>
    <row r="31" spans="1:8">
      <c r="A31" s="21"/>
      <c r="B31" s="22"/>
      <c r="C31" s="1" t="s">
        <v>16</v>
      </c>
      <c r="D31" s="1"/>
      <c r="E31" s="1" t="s">
        <v>17</v>
      </c>
      <c r="F31" s="1"/>
      <c r="G31" s="1"/>
      <c r="H31" s="23"/>
    </row>
    <row r="32" spans="1:8">
      <c r="A32" s="21"/>
      <c r="B32" s="22"/>
      <c r="C32" s="1" t="s">
        <v>18</v>
      </c>
      <c r="D32" s="1"/>
      <c r="E32" s="1" t="s">
        <v>19</v>
      </c>
      <c r="F32" s="1"/>
      <c r="G32" s="1"/>
      <c r="H32" s="23"/>
    </row>
    <row r="33" spans="1:8" ht="13.5" thickBot="1">
      <c r="A33" s="24"/>
      <c r="B33" s="25"/>
      <c r="C33" s="1" t="s">
        <v>20</v>
      </c>
      <c r="D33" s="1"/>
      <c r="E33" s="1" t="s">
        <v>21</v>
      </c>
      <c r="F33" s="1"/>
      <c r="G33" s="1"/>
      <c r="H33" s="26"/>
    </row>
    <row r="34" spans="1:8" ht="13.5" thickBot="1">
      <c r="A34" s="24"/>
      <c r="B34" s="25"/>
      <c r="C34" s="25"/>
      <c r="D34" s="25"/>
      <c r="E34" s="25"/>
      <c r="F34" s="25"/>
      <c r="G34" s="25"/>
      <c r="H34" s="26"/>
    </row>
    <row r="35" spans="1:8">
      <c r="C35" s="2"/>
      <c r="D35" s="16"/>
      <c r="E35" s="16"/>
      <c r="F35" s="16"/>
      <c r="G35" s="16"/>
    </row>
    <row r="36" spans="1:8">
      <c r="C36" s="2"/>
      <c r="D36" s="16"/>
      <c r="E36" s="16"/>
      <c r="F36" s="16"/>
      <c r="G36" s="16"/>
    </row>
    <row r="37" spans="1:8">
      <c r="C37" s="2"/>
      <c r="D37" s="16"/>
      <c r="E37" s="16"/>
      <c r="F37" s="16"/>
      <c r="G37" s="16"/>
    </row>
    <row r="38" spans="1:8">
      <c r="C38" s="2"/>
      <c r="D38" s="16"/>
      <c r="E38" s="16"/>
      <c r="F38" s="16"/>
      <c r="G38" s="16"/>
    </row>
    <row r="39" spans="1:8">
      <c r="C39" s="2"/>
      <c r="D39" s="2"/>
      <c r="E39" s="2"/>
      <c r="F39" s="16"/>
      <c r="G39" s="16"/>
    </row>
    <row r="40" spans="1:8">
      <c r="C40" s="2"/>
      <c r="D40" s="16"/>
      <c r="E40" s="16"/>
      <c r="F40" s="16"/>
      <c r="G40" s="16"/>
    </row>
    <row r="41" spans="1:8">
      <c r="C41" s="16"/>
      <c r="D41" s="16"/>
      <c r="E41" s="16"/>
      <c r="F41" s="16"/>
      <c r="G41" s="16"/>
    </row>
    <row r="42" spans="1:8">
      <c r="B42" s="16"/>
      <c r="C42" s="16"/>
      <c r="D42" s="16"/>
      <c r="E42" s="16"/>
      <c r="F42" s="16"/>
      <c r="G42" s="16"/>
    </row>
    <row r="43" spans="1:8">
      <c r="B43" s="16"/>
      <c r="C43" s="16"/>
      <c r="D43" s="16"/>
      <c r="E43" s="16"/>
      <c r="F43" s="16"/>
      <c r="G43" s="16"/>
    </row>
  </sheetData>
  <mergeCells count="1">
    <mergeCell ref="C21:G21"/>
  </mergeCells>
  <phoneticPr fontId="2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</sheetPr>
  <dimension ref="A1:K40"/>
  <sheetViews>
    <sheetView workbookViewId="0">
      <selection activeCell="C9" sqref="C9"/>
    </sheetView>
  </sheetViews>
  <sheetFormatPr baseColWidth="10" defaultRowHeight="12.75"/>
  <cols>
    <col min="3" max="3" width="13.42578125" customWidth="1"/>
    <col min="4" max="4" width="14.5703125" customWidth="1"/>
    <col min="5" max="5" width="19.5703125" customWidth="1"/>
    <col min="6" max="6" width="14.28515625" customWidth="1"/>
  </cols>
  <sheetData>
    <row r="1" spans="1:11">
      <c r="A1" s="28"/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13.5" thickBot="1">
      <c r="A2" s="31"/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1">
      <c r="A3" s="31"/>
      <c r="B3" s="32"/>
      <c r="C3" s="3"/>
      <c r="D3" s="4"/>
      <c r="E3" s="4"/>
      <c r="F3" s="5"/>
      <c r="G3" s="32"/>
      <c r="H3" s="32"/>
      <c r="I3" s="32"/>
      <c r="J3" s="32"/>
      <c r="K3" s="33"/>
    </row>
    <row r="4" spans="1:11">
      <c r="A4" s="31"/>
      <c r="B4" s="32"/>
      <c r="C4" s="6"/>
      <c r="D4" s="7"/>
      <c r="E4" s="7"/>
      <c r="F4" s="8"/>
      <c r="G4" s="32"/>
      <c r="H4" s="32"/>
      <c r="I4" s="32"/>
      <c r="J4" s="32"/>
      <c r="K4" s="33"/>
    </row>
    <row r="5" spans="1:11">
      <c r="A5" s="31"/>
      <c r="B5" s="32"/>
      <c r="C5" s="6"/>
      <c r="D5" s="7"/>
      <c r="E5" s="7"/>
      <c r="F5" s="8"/>
      <c r="G5" s="32"/>
      <c r="H5" s="32"/>
      <c r="I5" s="32"/>
      <c r="J5" s="32"/>
      <c r="K5" s="33"/>
    </row>
    <row r="6" spans="1:11">
      <c r="A6" s="31"/>
      <c r="B6" s="32"/>
      <c r="C6" s="6"/>
      <c r="D6" s="7"/>
      <c r="E6" s="7"/>
      <c r="F6" s="8"/>
      <c r="G6" s="32"/>
      <c r="H6" s="32"/>
      <c r="I6" s="32"/>
      <c r="J6" s="32"/>
      <c r="K6" s="33"/>
    </row>
    <row r="7" spans="1:11">
      <c r="A7" s="31"/>
      <c r="B7" s="32"/>
      <c r="C7" s="6"/>
      <c r="D7" s="7"/>
      <c r="E7" s="7"/>
      <c r="F7" s="8"/>
      <c r="G7" s="32"/>
      <c r="H7" s="32"/>
      <c r="I7" s="32"/>
      <c r="J7" s="32"/>
      <c r="K7" s="33"/>
    </row>
    <row r="8" spans="1:11">
      <c r="A8" s="31"/>
      <c r="B8" s="32"/>
      <c r="C8" s="6"/>
      <c r="D8" s="7"/>
      <c r="E8" s="7"/>
      <c r="F8" s="8"/>
      <c r="G8" s="32"/>
      <c r="H8" s="32"/>
      <c r="I8" s="32"/>
      <c r="J8" s="32"/>
      <c r="K8" s="33"/>
    </row>
    <row r="9" spans="1:11">
      <c r="A9" s="31"/>
      <c r="B9" s="32"/>
      <c r="C9" s="6"/>
      <c r="D9" s="7"/>
      <c r="E9" s="7"/>
      <c r="F9" s="8"/>
      <c r="G9" s="32"/>
      <c r="H9" s="32"/>
      <c r="I9" s="32"/>
      <c r="J9" s="32"/>
      <c r="K9" s="33"/>
    </row>
    <row r="10" spans="1:11">
      <c r="A10" s="31"/>
      <c r="B10" s="32"/>
      <c r="C10" s="6"/>
      <c r="D10" s="7"/>
      <c r="E10" s="41" t="s">
        <v>34</v>
      </c>
      <c r="F10" s="42"/>
      <c r="G10" s="32"/>
      <c r="H10" s="32"/>
      <c r="I10" s="32"/>
      <c r="J10" s="32"/>
      <c r="K10" s="33"/>
    </row>
    <row r="11" spans="1:11">
      <c r="A11" s="31"/>
      <c r="B11" s="32"/>
      <c r="C11" s="6"/>
      <c r="D11" s="7"/>
      <c r="E11" s="43" t="s">
        <v>35</v>
      </c>
      <c r="F11" s="42"/>
      <c r="G11" s="32"/>
      <c r="H11" s="32"/>
      <c r="I11" s="32"/>
      <c r="J11" s="32"/>
      <c r="K11" s="33"/>
    </row>
    <row r="12" spans="1:11" ht="13.5" thickBot="1">
      <c r="A12" s="31"/>
      <c r="B12" s="32"/>
      <c r="C12" s="12"/>
      <c r="D12" s="13"/>
      <c r="E12" s="13"/>
      <c r="F12" s="14"/>
      <c r="G12" s="32"/>
      <c r="H12" s="32"/>
      <c r="I12" s="32"/>
      <c r="J12" s="32"/>
      <c r="K12" s="33"/>
    </row>
    <row r="13" spans="1:1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3"/>
    </row>
    <row r="14" spans="1:11">
      <c r="A14" s="31"/>
      <c r="B14" s="37" t="s">
        <v>57</v>
      </c>
      <c r="C14" s="32"/>
      <c r="D14" s="32"/>
      <c r="E14" s="32"/>
      <c r="F14" s="32"/>
      <c r="G14" s="32"/>
      <c r="H14" s="32"/>
      <c r="I14" s="32"/>
      <c r="J14" s="32"/>
      <c r="K14" s="33"/>
    </row>
    <row r="15" spans="1:11">
      <c r="A15" s="31"/>
      <c r="B15" s="37" t="s">
        <v>58</v>
      </c>
      <c r="C15" s="32"/>
      <c r="D15" s="32"/>
      <c r="E15" s="32"/>
      <c r="F15" s="32"/>
      <c r="G15" s="32"/>
      <c r="H15" s="32"/>
      <c r="I15" s="32"/>
      <c r="J15" s="32"/>
      <c r="K15" s="33"/>
    </row>
    <row r="16" spans="1:11" ht="13.5" thickBo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3"/>
    </row>
    <row r="17" spans="1:11">
      <c r="A17" s="31"/>
      <c r="B17" s="38" t="s">
        <v>33</v>
      </c>
      <c r="C17" s="29"/>
      <c r="D17" s="29"/>
      <c r="E17" s="39" t="s">
        <v>6</v>
      </c>
      <c r="F17" s="32"/>
      <c r="G17" s="32"/>
      <c r="H17" s="32"/>
      <c r="I17" s="32"/>
      <c r="J17" s="32"/>
      <c r="K17" s="33"/>
    </row>
    <row r="18" spans="1:11" ht="13.5" thickBot="1">
      <c r="A18" s="31"/>
      <c r="B18" s="34" t="s">
        <v>51</v>
      </c>
      <c r="C18" s="35"/>
      <c r="D18" s="35"/>
      <c r="E18" s="40">
        <f>VLOOKUP(E17,B30:C40,2,0)</f>
        <v>2</v>
      </c>
      <c r="F18" s="32"/>
      <c r="G18" s="32"/>
      <c r="H18" s="32"/>
      <c r="I18" s="32"/>
      <c r="J18" s="32"/>
      <c r="K18" s="33"/>
    </row>
    <row r="19" spans="1:1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3"/>
    </row>
    <row r="20" spans="1:1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3"/>
    </row>
    <row r="21" spans="1:11">
      <c r="A21" s="32"/>
      <c r="B21" s="37" t="s">
        <v>59</v>
      </c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32"/>
      <c r="B22" s="37" t="s">
        <v>58</v>
      </c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13.5" thickBot="1">
      <c r="A23" s="32"/>
      <c r="B23" s="55"/>
      <c r="C23" s="32"/>
      <c r="D23" s="32"/>
      <c r="E23" s="32"/>
      <c r="F23" s="32"/>
      <c r="G23" s="32"/>
      <c r="H23" s="32"/>
      <c r="I23" s="32"/>
      <c r="J23" s="32"/>
      <c r="K23" s="32"/>
    </row>
    <row r="24" spans="1:11">
      <c r="A24" s="32"/>
      <c r="B24" s="38" t="s">
        <v>55</v>
      </c>
      <c r="C24" s="29"/>
      <c r="D24" s="29"/>
      <c r="E24" s="39" t="s">
        <v>9</v>
      </c>
      <c r="F24" s="32"/>
      <c r="G24" s="32"/>
      <c r="H24" s="32"/>
      <c r="I24" s="32"/>
      <c r="J24" s="32"/>
      <c r="K24" s="32"/>
    </row>
    <row r="25" spans="1:11" ht="13.5" thickBot="1">
      <c r="A25" s="32"/>
      <c r="B25" s="34" t="s">
        <v>56</v>
      </c>
      <c r="C25" s="35"/>
      <c r="D25" s="35"/>
      <c r="E25" s="40">
        <f>VLOOKUP(E24,D30:E40,2,0)</f>
        <v>1</v>
      </c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8" spans="1:11">
      <c r="B28" s="102" t="s">
        <v>52</v>
      </c>
      <c r="C28" s="103"/>
      <c r="D28" s="103"/>
      <c r="E28" s="104"/>
    </row>
    <row r="29" spans="1:11">
      <c r="B29" s="54"/>
      <c r="C29" s="54"/>
    </row>
    <row r="30" spans="1:11">
      <c r="B30" s="45" t="s">
        <v>0</v>
      </c>
      <c r="C30" s="45" t="s">
        <v>1</v>
      </c>
      <c r="D30" s="45" t="s">
        <v>2</v>
      </c>
      <c r="E30" s="45" t="s">
        <v>1</v>
      </c>
    </row>
    <row r="31" spans="1:11">
      <c r="B31" s="45"/>
      <c r="C31" s="45"/>
      <c r="D31" s="45"/>
      <c r="E31" s="45"/>
    </row>
    <row r="32" spans="1:11">
      <c r="B32" s="1" t="s">
        <v>4</v>
      </c>
      <c r="C32" s="1">
        <v>0</v>
      </c>
      <c r="D32" s="1" t="s">
        <v>5</v>
      </c>
      <c r="E32" s="1">
        <v>2</v>
      </c>
    </row>
    <row r="33" spans="2:5">
      <c r="B33" s="1" t="s">
        <v>6</v>
      </c>
      <c r="C33" s="1">
        <v>2</v>
      </c>
      <c r="D33" s="1" t="s">
        <v>7</v>
      </c>
      <c r="E33" s="1">
        <v>0</v>
      </c>
    </row>
    <row r="34" spans="2:5">
      <c r="B34" s="1" t="s">
        <v>8</v>
      </c>
      <c r="C34" s="1">
        <v>3</v>
      </c>
      <c r="D34" s="1" t="s">
        <v>9</v>
      </c>
      <c r="E34" s="1">
        <v>1</v>
      </c>
    </row>
    <row r="35" spans="2:5">
      <c r="B35" s="1" t="s">
        <v>53</v>
      </c>
      <c r="C35" s="1">
        <v>1</v>
      </c>
      <c r="D35" s="1" t="s">
        <v>11</v>
      </c>
      <c r="E35" s="1">
        <v>3</v>
      </c>
    </row>
    <row r="36" spans="2:5">
      <c r="B36" s="1" t="s">
        <v>54</v>
      </c>
      <c r="C36" s="1">
        <v>0</v>
      </c>
      <c r="D36" s="1" t="s">
        <v>13</v>
      </c>
      <c r="E36" s="1">
        <v>0</v>
      </c>
    </row>
    <row r="37" spans="2:5">
      <c r="B37" s="1" t="s">
        <v>14</v>
      </c>
      <c r="C37" s="1">
        <v>2</v>
      </c>
      <c r="D37" s="1" t="s">
        <v>15</v>
      </c>
      <c r="E37" s="1">
        <v>1</v>
      </c>
    </row>
    <row r="38" spans="2:5">
      <c r="B38" s="1" t="s">
        <v>16</v>
      </c>
      <c r="C38" s="1">
        <v>1</v>
      </c>
      <c r="D38" s="1" t="s">
        <v>61</v>
      </c>
      <c r="E38" s="1">
        <v>3</v>
      </c>
    </row>
    <row r="39" spans="2:5">
      <c r="B39" s="1" t="s">
        <v>18</v>
      </c>
      <c r="C39" s="1">
        <v>1</v>
      </c>
      <c r="D39" s="1" t="s">
        <v>19</v>
      </c>
      <c r="E39" s="1">
        <v>5</v>
      </c>
    </row>
    <row r="40" spans="2:5">
      <c r="B40" s="1" t="s">
        <v>20</v>
      </c>
      <c r="C40" s="1">
        <v>0</v>
      </c>
      <c r="D40" s="1" t="s">
        <v>60</v>
      </c>
      <c r="E40" s="1">
        <v>2</v>
      </c>
    </row>
  </sheetData>
  <mergeCells count="1">
    <mergeCell ref="B28:E28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B1:G24"/>
  <sheetViews>
    <sheetView workbookViewId="0">
      <selection activeCell="J5" sqref="J5"/>
    </sheetView>
  </sheetViews>
  <sheetFormatPr baseColWidth="10" defaultRowHeight="12.75"/>
  <cols>
    <col min="1" max="1" width="6" customWidth="1"/>
    <col min="2" max="2" width="36.7109375" customWidth="1"/>
    <col min="3" max="3" width="9.85546875" customWidth="1"/>
    <col min="4" max="4" width="12.7109375" customWidth="1"/>
    <col min="5" max="5" width="7.85546875" customWidth="1"/>
    <col min="6" max="6" width="12.7109375" customWidth="1"/>
  </cols>
  <sheetData>
    <row r="1" spans="2:7" ht="20.25">
      <c r="B1" s="105" t="s">
        <v>142</v>
      </c>
      <c r="C1" s="106"/>
      <c r="D1" s="106"/>
      <c r="E1" s="106"/>
      <c r="F1" s="106"/>
      <c r="G1" s="107"/>
    </row>
    <row r="2" spans="2:7">
      <c r="B2" s="56"/>
      <c r="C2" s="49"/>
      <c r="D2" s="49"/>
      <c r="E2" s="49"/>
      <c r="F2" s="49"/>
      <c r="G2" s="57"/>
    </row>
    <row r="3" spans="2:7">
      <c r="B3" s="58" t="s">
        <v>62</v>
      </c>
      <c r="C3" s="49"/>
      <c r="D3" s="49"/>
      <c r="E3" s="49"/>
      <c r="F3" s="49"/>
      <c r="G3" s="57"/>
    </row>
    <row r="4" spans="2:7">
      <c r="B4" s="56"/>
      <c r="C4" s="49"/>
      <c r="D4" s="49"/>
      <c r="E4" s="49"/>
      <c r="F4" s="49"/>
      <c r="G4" s="57"/>
    </row>
    <row r="5" spans="2:7">
      <c r="B5" s="58" t="s">
        <v>63</v>
      </c>
      <c r="C5" s="49"/>
      <c r="D5" s="49"/>
      <c r="E5" s="49"/>
      <c r="F5" s="49"/>
      <c r="G5" s="57"/>
    </row>
    <row r="6" spans="2:7">
      <c r="B6" s="56"/>
      <c r="C6" s="49"/>
      <c r="D6" s="49"/>
      <c r="E6" s="49"/>
      <c r="F6" s="49"/>
      <c r="G6" s="57"/>
    </row>
    <row r="7" spans="2:7">
      <c r="B7" s="56"/>
      <c r="C7" s="49"/>
      <c r="D7" s="49"/>
      <c r="E7" s="49"/>
      <c r="F7" s="49"/>
      <c r="G7" s="57"/>
    </row>
    <row r="8" spans="2:7" ht="13.5" thickBot="1">
      <c r="B8" s="59"/>
      <c r="C8" s="60"/>
      <c r="D8" s="60"/>
      <c r="E8" s="60"/>
      <c r="F8" s="60"/>
      <c r="G8" s="61"/>
    </row>
    <row r="9" spans="2:7" ht="17.25" customHeight="1">
      <c r="B9" s="62"/>
      <c r="C9" s="63"/>
      <c r="D9" s="63"/>
      <c r="E9" s="63"/>
      <c r="F9" s="63"/>
      <c r="G9" s="64"/>
    </row>
    <row r="10" spans="2:7" ht="17.25" customHeight="1" thickBot="1">
      <c r="B10" s="65" t="s">
        <v>64</v>
      </c>
      <c r="C10" s="63"/>
      <c r="D10" s="63"/>
      <c r="E10" s="63"/>
      <c r="F10" s="63"/>
      <c r="G10" s="64"/>
    </row>
    <row r="11" spans="2:7" ht="21" customHeight="1" thickBot="1">
      <c r="B11" s="66" t="s">
        <v>125</v>
      </c>
      <c r="C11" s="63"/>
      <c r="D11" s="63"/>
      <c r="E11" s="63"/>
      <c r="F11" s="63"/>
      <c r="G11" s="64"/>
    </row>
    <row r="12" spans="2:7" ht="17.25" customHeight="1">
      <c r="B12" s="62"/>
      <c r="C12" s="63"/>
      <c r="D12" s="63"/>
      <c r="E12" s="63"/>
      <c r="F12" s="63"/>
      <c r="G12" s="64"/>
    </row>
    <row r="13" spans="2:7" ht="17.25" customHeight="1">
      <c r="B13" s="62"/>
      <c r="C13" s="63"/>
      <c r="D13" s="63"/>
      <c r="E13" s="63"/>
      <c r="F13" s="63"/>
      <c r="G13" s="64"/>
    </row>
    <row r="14" spans="2:7" ht="17.25" customHeight="1" thickBot="1">
      <c r="B14" s="65" t="s">
        <v>65</v>
      </c>
      <c r="C14" s="67"/>
      <c r="D14" s="67" t="s">
        <v>66</v>
      </c>
      <c r="E14" s="67"/>
      <c r="F14" s="67" t="s">
        <v>67</v>
      </c>
      <c r="G14" s="64"/>
    </row>
    <row r="15" spans="2:7" ht="21" customHeight="1" thickBot="1">
      <c r="B15" s="68" t="str">
        <f>VLOOKUP(B11,'Base de datos concesionario'!A3:B33,2,0)</f>
        <v>Ranger XL 4x2 TDI Plus</v>
      </c>
      <c r="C15" s="63"/>
      <c r="D15" s="69" t="str">
        <f>VLOOKUP(B11,'Base de datos concesionario'!A3:C33,3,0)</f>
        <v>2.8</v>
      </c>
      <c r="E15" s="63"/>
      <c r="F15" s="70">
        <f>VLOOKUP(B11,'Base de datos concesionario'!A3:D33,4,0)</f>
        <v>21200</v>
      </c>
      <c r="G15" s="64"/>
    </row>
    <row r="16" spans="2:7" ht="17.25" customHeight="1">
      <c r="B16" s="62"/>
      <c r="C16" s="63"/>
      <c r="D16" s="63"/>
      <c r="E16" s="63"/>
      <c r="F16" s="63"/>
      <c r="G16" s="64"/>
    </row>
    <row r="17" spans="2:7" ht="17.25" customHeight="1" thickBot="1">
      <c r="B17" s="71"/>
      <c r="C17" s="72"/>
      <c r="D17" s="72"/>
      <c r="E17" s="72"/>
      <c r="F17" s="72"/>
      <c r="G17" s="73"/>
    </row>
    <row r="20" spans="2:7">
      <c r="B20" s="74" t="s">
        <v>143</v>
      </c>
    </row>
    <row r="21" spans="2:7">
      <c r="B21" s="75" t="s">
        <v>144</v>
      </c>
    </row>
    <row r="23" spans="2:7">
      <c r="B23" s="75" t="s">
        <v>145</v>
      </c>
    </row>
    <row r="24" spans="2:7">
      <c r="B24" t="s">
        <v>68</v>
      </c>
    </row>
  </sheetData>
  <mergeCells count="1">
    <mergeCell ref="B1:G1"/>
  </mergeCells>
  <phoneticPr fontId="2" type="noConversion"/>
  <pageMargins left="0.75" right="0.75" top="1" bottom="1" header="0" footer="0"/>
  <pageSetup paperSize="9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34"/>
  <sheetViews>
    <sheetView workbookViewId="0">
      <selection activeCell="A26" sqref="A26"/>
    </sheetView>
  </sheetViews>
  <sheetFormatPr baseColWidth="10" defaultRowHeight="12.75"/>
  <cols>
    <col min="1" max="1" width="10" bestFit="1" customWidth="1"/>
    <col min="2" max="2" width="31.85546875" customWidth="1"/>
    <col min="3" max="3" width="11.140625" bestFit="1" customWidth="1"/>
    <col min="4" max="4" width="18" bestFit="1" customWidth="1"/>
  </cols>
  <sheetData>
    <row r="1" spans="1:11" ht="18">
      <c r="A1" s="108" t="s">
        <v>69</v>
      </c>
      <c r="B1" s="108"/>
      <c r="C1" s="108"/>
      <c r="D1" s="108"/>
    </row>
    <row r="2" spans="1:11" ht="18">
      <c r="A2" s="76"/>
      <c r="B2" s="76"/>
      <c r="C2" s="76"/>
      <c r="D2" s="76"/>
    </row>
    <row r="3" spans="1:11" ht="12.75" customHeight="1">
      <c r="A3" s="77" t="s">
        <v>70</v>
      </c>
      <c r="B3" s="78" t="s">
        <v>71</v>
      </c>
      <c r="C3" s="78" t="s">
        <v>72</v>
      </c>
      <c r="D3" s="78" t="s">
        <v>73</v>
      </c>
    </row>
    <row r="4" spans="1:11" ht="12.75" customHeight="1">
      <c r="A4" s="53" t="s">
        <v>74</v>
      </c>
      <c r="B4" s="79" t="s">
        <v>75</v>
      </c>
      <c r="C4" s="79" t="s">
        <v>76</v>
      </c>
      <c r="D4" s="80">
        <v>23400</v>
      </c>
    </row>
    <row r="5" spans="1:11" ht="12.75" customHeight="1">
      <c r="A5" s="53" t="s">
        <v>77</v>
      </c>
      <c r="B5" s="79" t="s">
        <v>78</v>
      </c>
      <c r="C5" s="79" t="s">
        <v>79</v>
      </c>
      <c r="D5" s="80">
        <v>22500</v>
      </c>
    </row>
    <row r="6" spans="1:11" ht="12.75" customHeight="1">
      <c r="A6" s="53" t="s">
        <v>80</v>
      </c>
      <c r="B6" s="79" t="s">
        <v>81</v>
      </c>
      <c r="C6" s="79" t="s">
        <v>79</v>
      </c>
      <c r="D6" s="80">
        <v>23700</v>
      </c>
    </row>
    <row r="7" spans="1:11" ht="12.75" customHeight="1">
      <c r="A7" s="53" t="s">
        <v>82</v>
      </c>
      <c r="B7" s="79" t="s">
        <v>83</v>
      </c>
      <c r="C7" s="79" t="s">
        <v>76</v>
      </c>
      <c r="D7" s="80">
        <v>30700</v>
      </c>
    </row>
    <row r="8" spans="1:11" ht="12.75" customHeight="1">
      <c r="A8" s="53" t="s">
        <v>84</v>
      </c>
      <c r="B8" s="79" t="s">
        <v>85</v>
      </c>
      <c r="C8" s="79" t="s">
        <v>86</v>
      </c>
      <c r="D8" s="80">
        <v>37900</v>
      </c>
    </row>
    <row r="9" spans="1:11" ht="12.75" customHeight="1">
      <c r="A9" s="53" t="s">
        <v>87</v>
      </c>
      <c r="B9" s="79" t="s">
        <v>88</v>
      </c>
      <c r="C9" s="79" t="s">
        <v>76</v>
      </c>
      <c r="D9" s="80">
        <v>32600</v>
      </c>
    </row>
    <row r="10" spans="1:11" ht="12.75" customHeight="1">
      <c r="A10" s="53" t="s">
        <v>89</v>
      </c>
      <c r="B10" s="79" t="s">
        <v>90</v>
      </c>
      <c r="C10" s="79" t="s">
        <v>91</v>
      </c>
      <c r="D10" s="80">
        <v>44517</v>
      </c>
    </row>
    <row r="11" spans="1:11" ht="12.75" customHeight="1">
      <c r="A11" s="53" t="s">
        <v>92</v>
      </c>
      <c r="B11" s="79" t="s">
        <v>93</v>
      </c>
      <c r="C11" s="79" t="s">
        <v>91</v>
      </c>
      <c r="D11" s="80">
        <v>39213</v>
      </c>
    </row>
    <row r="12" spans="1:11" ht="12.75" customHeight="1">
      <c r="A12" s="53" t="s">
        <v>94</v>
      </c>
      <c r="B12" s="79" t="s">
        <v>95</v>
      </c>
      <c r="C12" s="79" t="s">
        <v>91</v>
      </c>
      <c r="D12" s="80">
        <v>31310</v>
      </c>
    </row>
    <row r="13" spans="1:11" ht="12.75" customHeight="1" thickBot="1">
      <c r="A13" s="53" t="s">
        <v>96</v>
      </c>
      <c r="B13" s="79" t="s">
        <v>97</v>
      </c>
      <c r="C13" s="79" t="s">
        <v>76</v>
      </c>
      <c r="D13" s="80">
        <v>29690</v>
      </c>
    </row>
    <row r="14" spans="1:11" ht="12.75" customHeight="1" thickBot="1">
      <c r="A14" s="53" t="s">
        <v>98</v>
      </c>
      <c r="B14" s="79" t="s">
        <v>99</v>
      </c>
      <c r="C14" s="79" t="s">
        <v>76</v>
      </c>
      <c r="D14" s="80">
        <v>31970</v>
      </c>
      <c r="F14" s="109" t="s">
        <v>146</v>
      </c>
      <c r="G14" s="110"/>
      <c r="H14" s="110"/>
      <c r="I14" s="110"/>
      <c r="J14" s="110"/>
      <c r="K14" s="111"/>
    </row>
    <row r="15" spans="1:11" ht="12.75" customHeight="1">
      <c r="A15" s="53" t="s">
        <v>100</v>
      </c>
      <c r="B15" s="79" t="s">
        <v>101</v>
      </c>
      <c r="C15" s="79" t="s">
        <v>76</v>
      </c>
      <c r="D15" s="80">
        <v>35920</v>
      </c>
    </row>
    <row r="16" spans="1:11" ht="12.75" customHeight="1">
      <c r="A16" s="53" t="s">
        <v>102</v>
      </c>
      <c r="B16" s="79" t="s">
        <v>103</v>
      </c>
      <c r="C16" s="79" t="s">
        <v>79</v>
      </c>
      <c r="D16" s="80">
        <v>14200</v>
      </c>
    </row>
    <row r="17" spans="1:8" ht="12.75" customHeight="1">
      <c r="A17" s="53" t="s">
        <v>104</v>
      </c>
      <c r="B17" s="79" t="s">
        <v>105</v>
      </c>
      <c r="C17" s="79" t="s">
        <v>79</v>
      </c>
      <c r="D17" s="80">
        <v>13250</v>
      </c>
    </row>
    <row r="18" spans="1:8" ht="12.75" customHeight="1">
      <c r="A18" s="53" t="s">
        <v>106</v>
      </c>
      <c r="B18" s="79" t="s">
        <v>107</v>
      </c>
      <c r="C18" s="79" t="s">
        <v>79</v>
      </c>
      <c r="D18" s="80">
        <v>14490</v>
      </c>
    </row>
    <row r="19" spans="1:8" ht="12.75" customHeight="1">
      <c r="A19" s="53" t="s">
        <v>108</v>
      </c>
      <c r="B19" s="79" t="s">
        <v>109</v>
      </c>
      <c r="C19" s="79" t="s">
        <v>110</v>
      </c>
      <c r="D19" s="80">
        <v>23100</v>
      </c>
    </row>
    <row r="20" spans="1:8" ht="12.75" customHeight="1">
      <c r="A20" s="53" t="s">
        <v>111</v>
      </c>
      <c r="B20" s="79" t="s">
        <v>112</v>
      </c>
      <c r="C20" s="79" t="s">
        <v>110</v>
      </c>
      <c r="D20" s="80">
        <v>24750</v>
      </c>
    </row>
    <row r="21" spans="1:8" ht="12.75" customHeight="1">
      <c r="A21" s="53" t="s">
        <v>113</v>
      </c>
      <c r="B21" s="79" t="s">
        <v>114</v>
      </c>
      <c r="C21" s="79" t="s">
        <v>110</v>
      </c>
      <c r="D21" s="80">
        <v>26300</v>
      </c>
    </row>
    <row r="22" spans="1:8" ht="12.75" customHeight="1">
      <c r="A22" s="53" t="s">
        <v>115</v>
      </c>
      <c r="B22" s="79" t="s">
        <v>116</v>
      </c>
      <c r="C22" s="79" t="s">
        <v>110</v>
      </c>
      <c r="D22" s="80">
        <v>27950</v>
      </c>
      <c r="F22" s="81">
        <v>99</v>
      </c>
      <c r="G22" s="81"/>
      <c r="H22" s="81"/>
    </row>
    <row r="23" spans="1:8" ht="12.75" customHeight="1">
      <c r="A23" s="53" t="s">
        <v>117</v>
      </c>
      <c r="B23" s="79" t="s">
        <v>118</v>
      </c>
      <c r="C23" s="79" t="s">
        <v>119</v>
      </c>
      <c r="D23" s="80">
        <v>25750</v>
      </c>
    </row>
    <row r="24" spans="1:8" ht="12.75" customHeight="1">
      <c r="A24" s="53" t="s">
        <v>120</v>
      </c>
      <c r="B24" s="79" t="s">
        <v>121</v>
      </c>
      <c r="C24" s="79" t="s">
        <v>119</v>
      </c>
      <c r="D24" s="80">
        <v>27750</v>
      </c>
    </row>
    <row r="25" spans="1:8" ht="12.75" customHeight="1">
      <c r="A25" s="53" t="s">
        <v>122</v>
      </c>
      <c r="B25" s="79" t="s">
        <v>123</v>
      </c>
      <c r="C25" s="79" t="s">
        <v>124</v>
      </c>
      <c r="D25" s="80">
        <v>31850</v>
      </c>
    </row>
    <row r="26" spans="1:8" ht="12.75" customHeight="1">
      <c r="A26" s="53" t="s">
        <v>125</v>
      </c>
      <c r="B26" s="79" t="s">
        <v>126</v>
      </c>
      <c r="C26" s="79" t="s">
        <v>127</v>
      </c>
      <c r="D26" s="80">
        <v>21200</v>
      </c>
    </row>
    <row r="27" spans="1:8" ht="12.75" customHeight="1">
      <c r="A27" s="53" t="s">
        <v>128</v>
      </c>
      <c r="B27" s="79" t="s">
        <v>129</v>
      </c>
      <c r="C27" s="79" t="s">
        <v>127</v>
      </c>
      <c r="D27" s="80">
        <v>18900</v>
      </c>
    </row>
    <row r="28" spans="1:8" ht="12.75" customHeight="1">
      <c r="A28" s="53" t="s">
        <v>130</v>
      </c>
      <c r="B28" s="79" t="s">
        <v>131</v>
      </c>
      <c r="C28" s="79" t="s">
        <v>127</v>
      </c>
      <c r="D28" s="80">
        <v>23300</v>
      </c>
    </row>
    <row r="29" spans="1:8" ht="12.75" customHeight="1">
      <c r="A29" s="53" t="s">
        <v>132</v>
      </c>
      <c r="B29" s="79" t="s">
        <v>133</v>
      </c>
      <c r="C29" s="79" t="s">
        <v>127</v>
      </c>
      <c r="D29" s="80">
        <v>21700</v>
      </c>
    </row>
    <row r="30" spans="1:8" ht="12.75" customHeight="1">
      <c r="A30" s="53" t="s">
        <v>134</v>
      </c>
      <c r="B30" s="79" t="s">
        <v>135</v>
      </c>
      <c r="C30" s="79" t="s">
        <v>127</v>
      </c>
      <c r="D30" s="80">
        <v>32400</v>
      </c>
    </row>
    <row r="31" spans="1:8" ht="12.75" customHeight="1">
      <c r="A31" s="53" t="s">
        <v>136</v>
      </c>
      <c r="B31" s="79" t="s">
        <v>137</v>
      </c>
      <c r="C31" s="79" t="s">
        <v>127</v>
      </c>
      <c r="D31" s="80">
        <v>26500</v>
      </c>
    </row>
    <row r="32" spans="1:8" ht="12.75" customHeight="1">
      <c r="A32" s="53" t="s">
        <v>138</v>
      </c>
      <c r="B32" s="79" t="s">
        <v>139</v>
      </c>
      <c r="C32" s="79" t="s">
        <v>127</v>
      </c>
      <c r="D32" s="80">
        <v>30000</v>
      </c>
    </row>
    <row r="33" spans="1:4" ht="12.75" customHeight="1">
      <c r="A33" s="53" t="s">
        <v>140</v>
      </c>
      <c r="B33" s="79" t="s">
        <v>141</v>
      </c>
      <c r="C33" s="79" t="s">
        <v>127</v>
      </c>
      <c r="D33" s="80">
        <v>32900</v>
      </c>
    </row>
    <row r="34" spans="1:4">
      <c r="A34" s="53"/>
      <c r="B34" s="53"/>
      <c r="C34" s="53"/>
      <c r="D34" s="53"/>
    </row>
  </sheetData>
  <mergeCells count="2">
    <mergeCell ref="A1:D1"/>
    <mergeCell ref="F14:K14"/>
  </mergeCells>
  <phoneticPr fontId="2" type="noConversion"/>
  <dataValidations xWindow="531" yWindow="448" count="1">
    <dataValidation type="whole" operator="notEqual" allowBlank="1" showInputMessage="1" showErrorMessage="1" errorTitle="ERROR" error="Te has equivocado" promptTitle="NUMERO" prompt="Ingresa solo numeros diferentes a 100" sqref="F22">
      <formula1>100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EJERCICIO 1 </vt:lpstr>
      <vt:lpstr> EJERCICIO 2</vt:lpstr>
      <vt:lpstr>EJERCICIO 3</vt:lpstr>
      <vt:lpstr>EJERCICO 4</vt:lpstr>
      <vt:lpstr>Base de datos concesionario</vt:lpstr>
    </vt:vector>
  </TitlesOfParts>
  <Company>Superior Santiago de Cali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ESTUDIANTE</cp:lastModifiedBy>
  <cp:lastPrinted>2008-03-04T19:43:38Z</cp:lastPrinted>
  <dcterms:created xsi:type="dcterms:W3CDTF">2008-02-07T18:12:26Z</dcterms:created>
  <dcterms:modified xsi:type="dcterms:W3CDTF">2019-10-16T15:12:42Z</dcterms:modified>
</cp:coreProperties>
</file>